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22755" windowHeight="9765" activeTab="3"/>
  </bookViews>
  <sheets>
    <sheet name="Treinamento" sheetId="5" r:id="rId1"/>
    <sheet name="Inspeções " sheetId="3" r:id="rId2"/>
    <sheet name="Simulados" sheetId="2" r:id="rId3"/>
    <sheet name="Geral" sheetId="1" r:id="rId4"/>
  </sheets>
  <externalReferences>
    <externalReference r:id="rId5"/>
    <externalReference r:id="rId6"/>
  </externalReferences>
  <definedNames>
    <definedName name="_xlnm._FilterDatabase" localSheetId="1" hidden="1">'Inspeções '!$A$3:$P$28</definedName>
    <definedName name="_xlnm._FilterDatabase" localSheetId="0" hidden="1">Treinamento!$A$3:$P$34</definedName>
    <definedName name="_xlnm.Print_Area" localSheetId="1">'Inspeções '!$A$1:$P$28</definedName>
    <definedName name="_xlnm.Print_Area" localSheetId="0">Treinamento!$A$1:$P$34</definedName>
    <definedName name="_xlnm.Database" localSheetId="0">#REF!</definedName>
    <definedName name="_xlnm.Database">#REF!</definedName>
  </definedNames>
  <calcPr calcId="145621"/>
</workbook>
</file>

<file path=xl/calcChain.xml><?xml version="1.0" encoding="utf-8"?>
<calcChain xmlns="http://schemas.openxmlformats.org/spreadsheetml/2006/main">
  <c r="O33" i="2" l="1"/>
  <c r="N33" i="2"/>
  <c r="M33" i="2"/>
  <c r="L33" i="2"/>
  <c r="K33" i="2"/>
  <c r="J33" i="2"/>
  <c r="I33" i="2"/>
  <c r="H33" i="2"/>
  <c r="G33" i="2"/>
  <c r="F33" i="2"/>
  <c r="E33" i="2"/>
  <c r="O32" i="2"/>
  <c r="N32" i="2"/>
  <c r="M32" i="2"/>
  <c r="L32" i="2"/>
  <c r="K32" i="2"/>
  <c r="J32" i="2"/>
  <c r="I32" i="2"/>
  <c r="H32" i="2"/>
  <c r="G32" i="2"/>
  <c r="F32" i="2"/>
  <c r="E32" i="2"/>
  <c r="D33" i="2" s="1"/>
  <c r="D32" i="2"/>
  <c r="I91" i="1" l="1"/>
  <c r="P90" i="1"/>
  <c r="P91" i="1" s="1"/>
  <c r="O90" i="1"/>
  <c r="N90" i="1"/>
  <c r="M90" i="1"/>
  <c r="L90" i="1"/>
  <c r="K90" i="1"/>
  <c r="J90" i="1"/>
  <c r="H90" i="1"/>
  <c r="G90" i="1"/>
  <c r="F90" i="1"/>
  <c r="E90" i="1"/>
  <c r="P89" i="1"/>
  <c r="O89" i="1"/>
  <c r="N89" i="1"/>
  <c r="M89" i="1"/>
  <c r="L89" i="1"/>
  <c r="K89" i="1"/>
  <c r="J89" i="1"/>
  <c r="H89" i="1"/>
  <c r="G89" i="1"/>
  <c r="F89" i="1"/>
  <c r="E89" i="1"/>
  <c r="F91" i="1" l="1"/>
  <c r="O91" i="1"/>
  <c r="G91" i="1"/>
  <c r="K91" i="1"/>
  <c r="L91" i="1"/>
  <c r="E91" i="1"/>
  <c r="J91" i="1"/>
  <c r="N91" i="1"/>
  <c r="H91" i="1"/>
  <c r="M91" i="1"/>
</calcChain>
</file>

<file path=xl/sharedStrings.xml><?xml version="1.0" encoding="utf-8"?>
<sst xmlns="http://schemas.openxmlformats.org/spreadsheetml/2006/main" count="400" uniqueCount="112">
  <si>
    <t>Cronograma Anual 2016 - SESMT</t>
  </si>
  <si>
    <t>ITEM</t>
  </si>
  <si>
    <t>AÇÕES</t>
  </si>
  <si>
    <t>Respons.</t>
  </si>
  <si>
    <t>Situação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</si>
  <si>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</si>
  <si>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</si>
  <si>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</si>
  <si>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</si>
  <si>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</si>
  <si>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</si>
  <si>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</si>
  <si>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</si>
  <si>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</si>
  <si>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</si>
  <si>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</si>
  <si>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</si>
  <si>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FULANO</t>
  </si>
  <si>
    <t>Programado</t>
  </si>
  <si>
    <t>Real</t>
  </si>
  <si>
    <t>Análise de Acidentes / CAT</t>
  </si>
  <si>
    <t>BELTRANO</t>
  </si>
  <si>
    <t>Análise de Incidentes</t>
  </si>
  <si>
    <t>CICRANO</t>
  </si>
  <si>
    <t>Avaliação de Máquinas e Equipamentos</t>
  </si>
  <si>
    <t>Permissão para Trabalho</t>
  </si>
  <si>
    <t>Integração de Segurança</t>
  </si>
  <si>
    <t>Quadros NR 04</t>
  </si>
  <si>
    <t>Laudo de Insalubridade e Periculosidade</t>
  </si>
  <si>
    <t>Elaborar PPRA (apresentar para CIPA)</t>
  </si>
  <si>
    <t>Ambulatório Elaborar PCMSO (apresentar para CIPA)</t>
  </si>
  <si>
    <t>PAE (revisão)</t>
  </si>
  <si>
    <t>Avaliação PPRA e PCMSO (Terceirizados)</t>
  </si>
  <si>
    <t>SIPAT</t>
  </si>
  <si>
    <t>Mapa de Risco (atualizar)</t>
  </si>
  <si>
    <t>Rota de fuga (atualizar)</t>
  </si>
  <si>
    <t>PPR (revisão)</t>
  </si>
  <si>
    <t>Sinalização Geral da Fábrica</t>
  </si>
  <si>
    <t>Dados Mensais Segurança (Indicadores proativos, Relatório Mensal, Planilha de Doenças Ocupacionais, Atualizar Planos de Ação das Inspeções, Acidentes, Incidentes e Avaliação de máq.)</t>
  </si>
  <si>
    <t>CIPA</t>
  </si>
  <si>
    <t>Reunião mensal c/ supervisores e gerente de produção para atualizar o plano de ação.</t>
  </si>
  <si>
    <t>Controle das FISPQ´s</t>
  </si>
  <si>
    <t>Controle dos afastados por NTEP</t>
  </si>
  <si>
    <t>Verificar necessidade de recorrer o valor do FAP</t>
  </si>
  <si>
    <t>Avaliar o relatório anual do PCMSO</t>
  </si>
  <si>
    <t>Recarga dos extintores</t>
  </si>
  <si>
    <t>Atualizar planilha de queixas por setor (gráfico)</t>
  </si>
  <si>
    <t>Análises ergonômicas</t>
  </si>
  <si>
    <t>Levantamento do custo dos afastados por doenças ocupacionais</t>
  </si>
  <si>
    <t>PPP (microsiga, rubi)</t>
  </si>
  <si>
    <t>Certificado Corpo de Bombeiro - AVCB</t>
  </si>
  <si>
    <t>LTCAT</t>
  </si>
  <si>
    <t>Realização</t>
  </si>
  <si>
    <t>Scheduled</t>
  </si>
  <si>
    <t>Realized</t>
  </si>
  <si>
    <t>%</t>
  </si>
  <si>
    <t>Target %</t>
  </si>
  <si>
    <t>Inventário NR 12</t>
  </si>
  <si>
    <t>CIPA (eleição)</t>
  </si>
  <si>
    <t>Gestão NR 20</t>
  </si>
  <si>
    <t>Reintegração Terceiros Fixos</t>
  </si>
  <si>
    <t>Adequação NR 33</t>
  </si>
  <si>
    <t>SIMULADOS</t>
  </si>
  <si>
    <t>Respons</t>
  </si>
  <si>
    <t>Derramamento/Vazamento de 
produto químico no CD</t>
  </si>
  <si>
    <t>Emergência transporte de vítimas - CD</t>
  </si>
  <si>
    <t>Resgate com Máscara Autônoma, Primeiros Socorros 
e Transporte de vítimas</t>
  </si>
  <si>
    <t>Destruição e descarte da carga no PIP</t>
  </si>
  <si>
    <t>Teste fechamento manual
da porta-corta fogo Laboratório</t>
  </si>
  <si>
    <t>Uso da carreta de espuma</t>
  </si>
  <si>
    <t xml:space="preserve">Uso do sistema CO2 câmera D </t>
  </si>
  <si>
    <t xml:space="preserve">Sistema de detecção CO2 Verniz </t>
  </si>
  <si>
    <t>Vazamento de gás GLP</t>
  </si>
  <si>
    <t>Sistema de Hidrante Premix .</t>
  </si>
  <si>
    <t>Evacuação CD</t>
  </si>
  <si>
    <t xml:space="preserve">Derramamento/Vazamento de 
produto químico no PIP </t>
  </si>
  <si>
    <t xml:space="preserve">Evacuação da fábrica </t>
  </si>
  <si>
    <t>Cronograma Anual - INSPEÇÕES 2016</t>
  </si>
  <si>
    <t>Item</t>
  </si>
  <si>
    <t>Inspeções</t>
  </si>
  <si>
    <t>EXTINTORES</t>
  </si>
  <si>
    <t xml:space="preserve">BOMBA DE INCÊNDIO E VÁLVULAS </t>
  </si>
  <si>
    <t xml:space="preserve">LUMINÁRIAS DE EMERGÊNCIAS </t>
  </si>
  <si>
    <t xml:space="preserve">HIDRANTES </t>
  </si>
  <si>
    <t xml:space="preserve">SISTEMAS DE SPRINKLERS </t>
  </si>
  <si>
    <t>CHUVEIROS DE EMERGÊNCIA  E LAVA OLHOS, MATERIAL DE CONTENÇÃO E CAIXA DE EPI´s SÍNTESE PIP</t>
  </si>
  <si>
    <t xml:space="preserve">TALHAS </t>
  </si>
  <si>
    <t xml:space="preserve">SANITÁRIOS E VESTIÁRIOS </t>
  </si>
  <si>
    <t>ROTAS</t>
  </si>
  <si>
    <t xml:space="preserve">ÁREA EXTERNA </t>
  </si>
  <si>
    <t xml:space="preserve">COZINHA E REFEITÓRIO </t>
  </si>
  <si>
    <t>EMPILHADEIRA / PALETEIRA</t>
  </si>
  <si>
    <t>SIMULADOS (ver cronograma detalhado - 12)</t>
  </si>
  <si>
    <t>Inspeções (ver cronograma detalhado - 14)</t>
  </si>
  <si>
    <t>Cronograma Anual - Treinamentos 2016</t>
  </si>
  <si>
    <t>EPIS</t>
  </si>
  <si>
    <t>PRIMEIROS SOCORROS</t>
  </si>
  <si>
    <t>NR 10</t>
  </si>
  <si>
    <t>SEP</t>
  </si>
  <si>
    <t>OPERADOR DE EMPILHADEIRA</t>
  </si>
  <si>
    <t>PALETEIRA</t>
  </si>
  <si>
    <t>PONTE ROLANTE</t>
  </si>
  <si>
    <t>TRANSPORTE MANUAL DE CARGAS</t>
  </si>
  <si>
    <t>CALDEIRA</t>
  </si>
  <si>
    <t>ESPAÇO CONFINADO</t>
  </si>
  <si>
    <t>BRIGADA</t>
  </si>
  <si>
    <t>TRABALHO EM ALTURA (NR 35)</t>
  </si>
  <si>
    <t>SEGURANÇA COM INFLAMÁVEIS (NR 20)</t>
  </si>
  <si>
    <t>NR 12</t>
  </si>
  <si>
    <t>Atualizar OS</t>
  </si>
  <si>
    <t>Treinamento  (ver cronograma detalhado - 15)</t>
  </si>
  <si>
    <t>Auditoria OHSAS 18001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</si>
</sst>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</cellStyleXfs>
  <cellXfs count="187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Alignment="1">
      <alignment horizontal="left"/>
    </xf>
    <xf numFmtId="0" fontId="7" fillId="0" borderId="12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/>
    </xf>
    <xf numFmtId="0" fontId="5" fillId="0" borderId="0" xfId="0" applyFont="1" applyAlignment="1" applyProtection="1">
      <alignment vertical="center"/>
    </xf>
    <xf numFmtId="0" fontId="0" fillId="0" borderId="12" xfId="0" applyBorder="1" applyAlignment="1" applyProtection="1">
      <alignment horizontal="center"/>
    </xf>
    <xf numFmtId="0" fontId="0" fillId="0" borderId="0" xfId="0" applyAlignment="1" applyProtection="1">
      <alignment vertical="center"/>
    </xf>
    <xf numFmtId="9" fontId="0" fillId="0" borderId="12" xfId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0" fillId="0" borderId="15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7" xfId="0" applyFill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7" borderId="12" xfId="4" applyFill="1" applyBorder="1" applyAlignment="1">
      <alignment horizontal="left" vertical="center" wrapText="1"/>
    </xf>
    <xf numFmtId="0" fontId="6" fillId="7" borderId="15" xfId="4" applyFill="1" applyBorder="1" applyAlignment="1">
      <alignment horizontal="left" vertical="center" wrapText="1"/>
    </xf>
    <xf numFmtId="0" fontId="6" fillId="7" borderId="11" xfId="4" applyFill="1" applyBorder="1" applyAlignment="1">
      <alignment horizontal="left" vertical="center" wrapText="1"/>
    </xf>
    <xf numFmtId="0" fontId="6" fillId="7" borderId="15" xfId="4" applyFont="1" applyFill="1" applyBorder="1" applyAlignment="1">
      <alignment horizontal="left" vertical="center" wrapText="1"/>
    </xf>
    <xf numFmtId="0" fontId="6" fillId="7" borderId="24" xfId="4" applyFill="1" applyBorder="1" applyAlignment="1">
      <alignment horizontal="left" vertical="center" wrapText="1"/>
    </xf>
    <xf numFmtId="0" fontId="6" fillId="7" borderId="12" xfId="4" applyFont="1" applyFill="1" applyBorder="1" applyAlignment="1">
      <alignment horizontal="left" vertical="center" wrapText="1"/>
    </xf>
    <xf numFmtId="0" fontId="6" fillId="7" borderId="0" xfId="4" applyFill="1"/>
    <xf numFmtId="0" fontId="5" fillId="7" borderId="0" xfId="4" applyFont="1" applyFill="1" applyAlignment="1">
      <alignment horizontal="center" vertical="center"/>
    </xf>
    <xf numFmtId="0" fontId="6" fillId="7" borderId="12" xfId="4" applyFill="1" applyBorder="1" applyAlignment="1">
      <alignment horizontal="center" vertical="center"/>
    </xf>
    <xf numFmtId="0" fontId="6" fillId="0" borderId="15" xfId="4" applyFill="1" applyBorder="1" applyAlignment="1">
      <alignment horizontal="left" vertical="center" wrapText="1"/>
    </xf>
    <xf numFmtId="0" fontId="7" fillId="7" borderId="12" xfId="4" applyFont="1" applyFill="1" applyBorder="1" applyAlignment="1">
      <alignment horizontal="center" vertical="center"/>
    </xf>
    <xf numFmtId="0" fontId="5" fillId="3" borderId="12" xfId="4" applyFont="1" applyFill="1" applyBorder="1" applyAlignment="1">
      <alignment horizontal="center"/>
    </xf>
    <xf numFmtId="0" fontId="6" fillId="0" borderId="12" xfId="4" applyFont="1" applyFill="1" applyBorder="1" applyAlignment="1">
      <alignment horizontal="center" vertical="center"/>
    </xf>
    <xf numFmtId="0" fontId="6" fillId="0" borderId="12" xfId="4" applyFill="1" applyBorder="1" applyAlignment="1">
      <alignment horizontal="center" vertical="center"/>
    </xf>
    <xf numFmtId="0" fontId="6" fillId="7" borderId="0" xfId="4" applyFill="1" applyAlignment="1">
      <alignment vertical="center"/>
    </xf>
    <xf numFmtId="0" fontId="6" fillId="0" borderId="11" xfId="4" applyFill="1" applyBorder="1" applyAlignment="1">
      <alignment horizontal="left" vertical="center"/>
    </xf>
    <xf numFmtId="0" fontId="6" fillId="7" borderId="12" xfId="4" applyFill="1" applyBorder="1" applyAlignment="1">
      <alignment horizontal="center" vertical="center"/>
    </xf>
    <xf numFmtId="0" fontId="6" fillId="4" borderId="12" xfId="4" applyFill="1" applyBorder="1" applyAlignment="1">
      <alignment horizontal="center" vertical="center"/>
    </xf>
    <xf numFmtId="0" fontId="9" fillId="0" borderId="12" xfId="4" applyFont="1" applyFill="1" applyBorder="1" applyAlignment="1">
      <alignment horizontal="center" vertical="center"/>
    </xf>
    <xf numFmtId="0" fontId="5" fillId="0" borderId="12" xfId="4" applyFont="1" applyFill="1" applyBorder="1" applyAlignment="1">
      <alignment horizontal="center" vertical="center"/>
    </xf>
    <xf numFmtId="0" fontId="6" fillId="7" borderId="15" xfId="4" applyFill="1" applyBorder="1" applyAlignment="1">
      <alignment horizontal="center" vertical="center"/>
    </xf>
    <xf numFmtId="0" fontId="6" fillId="0" borderId="12" xfId="4" applyFill="1" applyBorder="1"/>
    <xf numFmtId="0" fontId="6" fillId="0" borderId="0" xfId="4" applyFill="1"/>
    <xf numFmtId="0" fontId="6" fillId="7" borderId="11" xfId="4" applyFill="1" applyBorder="1" applyAlignment="1">
      <alignment horizontal="center" vertical="center"/>
    </xf>
    <xf numFmtId="0" fontId="6" fillId="6" borderId="12" xfId="4" applyFill="1" applyBorder="1" applyAlignment="1">
      <alignment horizontal="center" vertical="center"/>
    </xf>
    <xf numFmtId="0" fontId="6" fillId="0" borderId="22" xfId="4" applyFill="1" applyBorder="1" applyAlignment="1">
      <alignment horizontal="center" vertical="center"/>
    </xf>
    <xf numFmtId="0" fontId="6" fillId="0" borderId="0" xfId="4" applyFill="1" applyAlignment="1">
      <alignment horizontal="center" vertical="center"/>
    </xf>
    <xf numFmtId="0" fontId="6" fillId="7" borderId="12" xfId="4" applyFill="1" applyBorder="1" applyAlignment="1">
      <alignment horizontal="left" vertical="center"/>
    </xf>
    <xf numFmtId="0" fontId="6" fillId="0" borderId="12" xfId="4" applyFill="1" applyBorder="1" applyAlignment="1">
      <alignment horizontal="left" vertical="center"/>
    </xf>
    <xf numFmtId="0" fontId="6" fillId="6" borderId="12" xfId="4" applyFont="1" applyFill="1" applyBorder="1" applyAlignment="1">
      <alignment horizontal="center" vertical="center"/>
    </xf>
    <xf numFmtId="0" fontId="6" fillId="7" borderId="12" xfId="4" applyFill="1" applyBorder="1" applyAlignment="1">
      <alignment vertical="center"/>
    </xf>
    <xf numFmtId="0" fontId="6" fillId="0" borderId="12" xfId="4" applyFill="1" applyBorder="1" applyAlignment="1">
      <alignment vertical="center"/>
    </xf>
    <xf numFmtId="0" fontId="6" fillId="0" borderId="0" xfId="4" applyFill="1" applyAlignment="1">
      <alignment horizontal="left" vertical="center"/>
    </xf>
    <xf numFmtId="0" fontId="6" fillId="0" borderId="25" xfId="4" applyFill="1" applyBorder="1" applyAlignment="1">
      <alignment horizontal="center" vertical="center"/>
    </xf>
    <xf numFmtId="0" fontId="6" fillId="0" borderId="23" xfId="4" applyFont="1" applyFill="1" applyBorder="1" applyAlignment="1">
      <alignment horizontal="center" vertical="center"/>
    </xf>
    <xf numFmtId="0" fontId="6" fillId="0" borderId="23" xfId="4" applyFill="1" applyBorder="1" applyAlignment="1">
      <alignment horizontal="center" vertical="center"/>
    </xf>
    <xf numFmtId="0" fontId="6" fillId="7" borderId="0" xfId="4" applyFill="1" applyAlignment="1">
      <alignment horizontal="center"/>
    </xf>
    <xf numFmtId="0" fontId="6" fillId="7" borderId="0" xfId="4" applyFill="1" applyBorder="1"/>
    <xf numFmtId="0" fontId="6" fillId="7" borderId="0" xfId="4" applyFill="1" applyAlignment="1">
      <alignment horizontal="center" vertical="center"/>
    </xf>
    <xf numFmtId="0" fontId="6" fillId="7" borderId="22" xfId="4" applyFill="1" applyBorder="1" applyAlignment="1">
      <alignment horizontal="center"/>
    </xf>
    <xf numFmtId="0" fontId="6" fillId="7" borderId="25" xfId="4" applyFill="1" applyBorder="1" applyAlignment="1">
      <alignment horizontal="center"/>
    </xf>
    <xf numFmtId="0" fontId="6" fillId="7" borderId="23" xfId="4" applyFill="1" applyBorder="1" applyAlignment="1">
      <alignment horizontal="center"/>
    </xf>
    <xf numFmtId="0" fontId="6" fillId="7" borderId="0" xfId="4" applyFill="1" applyBorder="1" applyAlignment="1" applyProtection="1">
      <alignment horizontal="center"/>
    </xf>
    <xf numFmtId="0" fontId="6" fillId="7" borderId="0" xfId="4" applyFill="1" applyBorder="1" applyAlignment="1">
      <alignment horizontal="center"/>
    </xf>
    <xf numFmtId="0" fontId="5" fillId="7" borderId="0" xfId="4" applyFont="1" applyFill="1" applyAlignment="1" applyProtection="1">
      <alignment vertical="center"/>
    </xf>
    <xf numFmtId="0" fontId="7" fillId="7" borderId="15" xfId="4" applyFont="1" applyFill="1" applyBorder="1" applyAlignment="1" applyProtection="1">
      <alignment horizontal="center"/>
    </xf>
    <xf numFmtId="0" fontId="6" fillId="7" borderId="12" xfId="4" applyFill="1" applyBorder="1" applyAlignment="1" applyProtection="1">
      <alignment horizontal="center"/>
    </xf>
    <xf numFmtId="0" fontId="6" fillId="7" borderId="0" xfId="4" applyFill="1" applyAlignment="1" applyProtection="1">
      <alignment vertical="center"/>
    </xf>
    <xf numFmtId="0" fontId="7" fillId="7" borderId="12" xfId="4" applyFont="1" applyFill="1" applyBorder="1" applyAlignment="1" applyProtection="1">
      <alignment horizontal="center"/>
    </xf>
    <xf numFmtId="0" fontId="6" fillId="0" borderId="11" xfId="4" applyFill="1" applyBorder="1" applyAlignment="1">
      <alignment horizontal="center" vertical="center"/>
    </xf>
    <xf numFmtId="0" fontId="6" fillId="0" borderId="7" xfId="4" applyFill="1" applyBorder="1" applyAlignment="1">
      <alignment horizontal="left" vertical="center" wrapText="1"/>
    </xf>
    <xf numFmtId="0" fontId="6" fillId="0" borderId="11" xfId="4" applyFill="1" applyBorder="1" applyAlignment="1">
      <alignment horizontal="left" vertical="center" wrapText="1"/>
    </xf>
    <xf numFmtId="0" fontId="2" fillId="0" borderId="12" xfId="4" applyFont="1" applyBorder="1" applyAlignment="1">
      <alignment horizontal="center" vertical="center"/>
    </xf>
    <xf numFmtId="0" fontId="6" fillId="0" borderId="0" xfId="4" applyAlignment="1">
      <alignment horizontal="center"/>
    </xf>
    <xf numFmtId="0" fontId="6" fillId="0" borderId="0" xfId="4"/>
    <xf numFmtId="0" fontId="5" fillId="0" borderId="0" xfId="4" applyFont="1" applyAlignment="1">
      <alignment horizontal="center" vertical="center"/>
    </xf>
    <xf numFmtId="0" fontId="6" fillId="0" borderId="26" xfId="4" applyBorder="1" applyAlignment="1">
      <alignment horizontal="center" vertical="center"/>
    </xf>
    <xf numFmtId="0" fontId="6" fillId="7" borderId="8" xfId="4" applyFill="1" applyBorder="1" applyAlignment="1">
      <alignment horizontal="left" vertical="center"/>
    </xf>
    <xf numFmtId="0" fontId="10" fillId="0" borderId="8" xfId="4" applyFont="1" applyBorder="1" applyAlignment="1">
      <alignment horizontal="center" vertical="center" wrapText="1"/>
    </xf>
    <xf numFmtId="0" fontId="11" fillId="0" borderId="8" xfId="4" applyFont="1" applyBorder="1" applyAlignment="1">
      <alignment horizontal="center"/>
    </xf>
    <xf numFmtId="0" fontId="6" fillId="3" borderId="8" xfId="4" applyFont="1" applyFill="1" applyBorder="1" applyAlignment="1">
      <alignment horizontal="center" vertical="center"/>
    </xf>
    <xf numFmtId="0" fontId="6" fillId="3" borderId="9" xfId="4" applyFont="1" applyFill="1" applyBorder="1" applyAlignment="1">
      <alignment horizontal="center" vertical="center"/>
    </xf>
    <xf numFmtId="0" fontId="6" fillId="0" borderId="0" xfId="4" applyFill="1" applyBorder="1" applyAlignment="1">
      <alignment horizontal="center"/>
    </xf>
    <xf numFmtId="0" fontId="6" fillId="0" borderId="27" xfId="4" applyBorder="1" applyAlignment="1">
      <alignment horizontal="center" vertical="center"/>
    </xf>
    <xf numFmtId="0" fontId="6" fillId="7" borderId="12" xfId="4" applyFill="1" applyBorder="1" applyAlignment="1">
      <alignment horizontal="left" vertical="center"/>
    </xf>
    <xf numFmtId="0" fontId="10" fillId="0" borderId="12" xfId="4" applyFont="1" applyBorder="1" applyAlignment="1">
      <alignment horizontal="center" vertical="center"/>
    </xf>
    <xf numFmtId="0" fontId="11" fillId="0" borderId="12" xfId="4" applyFont="1" applyBorder="1" applyAlignment="1">
      <alignment horizontal="center"/>
    </xf>
    <xf numFmtId="0" fontId="6" fillId="4" borderId="12" xfId="4" applyFont="1" applyFill="1" applyBorder="1" applyAlignment="1">
      <alignment horizontal="center" vertical="center"/>
    </xf>
    <xf numFmtId="0" fontId="6" fillId="7" borderId="12" xfId="4" applyFont="1" applyFill="1" applyBorder="1" applyAlignment="1">
      <alignment horizontal="center" vertical="center"/>
    </xf>
    <xf numFmtId="0" fontId="6" fillId="7" borderId="13" xfId="4" applyFont="1" applyFill="1" applyBorder="1" applyAlignment="1">
      <alignment horizontal="center" vertical="center"/>
    </xf>
    <xf numFmtId="0" fontId="10" fillId="0" borderId="12" xfId="4" applyFont="1" applyBorder="1" applyAlignment="1">
      <alignment horizontal="center" vertical="center" wrapText="1"/>
    </xf>
    <xf numFmtId="0" fontId="6" fillId="3" borderId="12" xfId="4" applyFill="1" applyBorder="1" applyAlignment="1">
      <alignment horizontal="center" vertical="center"/>
    </xf>
    <xf numFmtId="0" fontId="6" fillId="3" borderId="13" xfId="4" applyFill="1" applyBorder="1" applyAlignment="1">
      <alignment horizontal="center" vertical="center"/>
    </xf>
    <xf numFmtId="0" fontId="6" fillId="3" borderId="12" xfId="4" applyFont="1" applyFill="1" applyBorder="1" applyAlignment="1">
      <alignment horizontal="center" vertical="center"/>
    </xf>
    <xf numFmtId="0" fontId="6" fillId="0" borderId="13" xfId="4" applyFill="1" applyBorder="1" applyAlignment="1">
      <alignment horizontal="center" vertical="center"/>
    </xf>
    <xf numFmtId="0" fontId="6" fillId="0" borderId="0" xfId="4" applyAlignment="1">
      <alignment horizontal="left"/>
    </xf>
    <xf numFmtId="0" fontId="6" fillId="0" borderId="14" xfId="4" applyBorder="1" applyAlignment="1">
      <alignment horizontal="center" vertical="center"/>
    </xf>
    <xf numFmtId="0" fontId="6" fillId="7" borderId="15" xfId="4" applyFont="1" applyFill="1" applyBorder="1" applyAlignment="1">
      <alignment horizontal="left" vertical="center"/>
    </xf>
    <xf numFmtId="0" fontId="6" fillId="0" borderId="10" xfId="4" applyBorder="1" applyAlignment="1">
      <alignment horizontal="center" vertical="center"/>
    </xf>
    <xf numFmtId="0" fontId="6" fillId="7" borderId="11" xfId="4" applyFont="1" applyFill="1" applyBorder="1" applyAlignment="1">
      <alignment horizontal="left" vertical="center"/>
    </xf>
    <xf numFmtId="0" fontId="6" fillId="7" borderId="12" xfId="4" applyFont="1" applyFill="1" applyBorder="1" applyAlignment="1">
      <alignment horizontal="left" vertical="center"/>
    </xf>
    <xf numFmtId="0" fontId="6" fillId="0" borderId="12" xfId="4" applyBorder="1" applyAlignment="1">
      <alignment horizontal="center"/>
    </xf>
    <xf numFmtId="0" fontId="6" fillId="0" borderId="0" xfId="4" applyBorder="1" applyAlignment="1">
      <alignment horizontal="center"/>
    </xf>
    <xf numFmtId="0" fontId="6" fillId="0" borderId="13" xfId="4" applyBorder="1" applyAlignment="1">
      <alignment horizontal="center"/>
    </xf>
    <xf numFmtId="0" fontId="6" fillId="0" borderId="11" xfId="4" applyBorder="1" applyAlignment="1">
      <alignment horizontal="center"/>
    </xf>
    <xf numFmtId="0" fontId="6" fillId="7" borderId="19" xfId="4" applyFont="1" applyFill="1" applyBorder="1" applyAlignment="1">
      <alignment horizontal="center" vertical="center"/>
    </xf>
    <xf numFmtId="0" fontId="6" fillId="0" borderId="12" xfId="4" applyBorder="1" applyAlignment="1">
      <alignment horizontal="left" vertical="center"/>
    </xf>
    <xf numFmtId="0" fontId="6" fillId="7" borderId="11" xfId="4" applyFill="1" applyBorder="1" applyAlignment="1">
      <alignment horizontal="left" vertical="center"/>
    </xf>
    <xf numFmtId="0" fontId="11" fillId="0" borderId="11" xfId="4" applyFont="1" applyBorder="1" applyAlignment="1">
      <alignment horizontal="center"/>
    </xf>
    <xf numFmtId="0" fontId="6" fillId="3" borderId="11" xfId="4" applyFill="1" applyBorder="1" applyAlignment="1">
      <alignment horizontal="center" vertical="center"/>
    </xf>
    <xf numFmtId="0" fontId="6" fillId="3" borderId="19" xfId="4" applyFill="1" applyBorder="1" applyAlignment="1">
      <alignment horizontal="center" vertical="center"/>
    </xf>
    <xf numFmtId="0" fontId="12" fillId="4" borderId="12" xfId="4" applyFont="1" applyFill="1" applyBorder="1" applyAlignment="1">
      <alignment horizontal="center" vertical="center"/>
    </xf>
    <xf numFmtId="0" fontId="6" fillId="0" borderId="16" xfId="4" applyBorder="1" applyAlignment="1">
      <alignment horizontal="center" vertical="center"/>
    </xf>
    <xf numFmtId="0" fontId="6" fillId="7" borderId="17" xfId="4" applyFill="1" applyBorder="1" applyAlignment="1">
      <alignment horizontal="left" vertical="center"/>
    </xf>
    <xf numFmtId="0" fontId="10" fillId="0" borderId="17" xfId="4" applyFont="1" applyBorder="1" applyAlignment="1">
      <alignment horizontal="center" vertical="center"/>
    </xf>
    <xf numFmtId="0" fontId="11" fillId="0" borderId="17" xfId="4" applyFont="1" applyBorder="1" applyAlignment="1">
      <alignment horizontal="center"/>
    </xf>
    <xf numFmtId="0" fontId="6" fillId="4" borderId="17" xfId="4" applyFont="1" applyFill="1" applyBorder="1" applyAlignment="1">
      <alignment horizontal="center" vertical="center"/>
    </xf>
    <xf numFmtId="0" fontId="6" fillId="0" borderId="1" xfId="4" applyBorder="1" applyAlignment="1">
      <alignment horizontal="center"/>
    </xf>
    <xf numFmtId="0" fontId="6" fillId="7" borderId="17" xfId="4" applyFont="1" applyFill="1" applyBorder="1" applyAlignment="1">
      <alignment horizontal="center" vertical="center"/>
    </xf>
    <xf numFmtId="0" fontId="6" fillId="7" borderId="17" xfId="4" applyFill="1" applyBorder="1" applyAlignment="1">
      <alignment horizontal="center" vertical="center"/>
    </xf>
    <xf numFmtId="0" fontId="6" fillId="7" borderId="18" xfId="4" applyFont="1" applyFill="1" applyBorder="1" applyAlignment="1">
      <alignment horizontal="center" vertical="center"/>
    </xf>
    <xf numFmtId="0" fontId="6" fillId="0" borderId="0" xfId="4" applyAlignment="1">
      <alignment vertical="center"/>
    </xf>
    <xf numFmtId="0" fontId="6" fillId="0" borderId="0" xfId="4" applyAlignment="1">
      <alignment horizontal="center" vertical="center"/>
    </xf>
    <xf numFmtId="0" fontId="7" fillId="0" borderId="12" xfId="0" applyFont="1" applyBorder="1" applyAlignment="1" applyProtection="1">
      <alignment horizontal="center"/>
    </xf>
    <xf numFmtId="0" fontId="7" fillId="0" borderId="12" xfId="0" applyFont="1" applyFill="1" applyBorder="1" applyAlignment="1" applyProtection="1">
      <alignment horizontal="center"/>
    </xf>
    <xf numFmtId="9" fontId="0" fillId="0" borderId="12" xfId="0" applyNumberFormat="1" applyBorder="1" applyAlignment="1">
      <alignment horizontal="center"/>
    </xf>
    <xf numFmtId="0" fontId="0" fillId="0" borderId="1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6" fillId="0" borderId="13" xfId="4" applyFont="1" applyFill="1" applyBorder="1" applyAlignment="1">
      <alignment horizontal="center" vertical="center"/>
    </xf>
    <xf numFmtId="0" fontId="6" fillId="0" borderId="12" xfId="4" applyFill="1" applyBorder="1" applyAlignment="1">
      <alignment horizontal="center"/>
    </xf>
    <xf numFmtId="0" fontId="6" fillId="0" borderId="13" xfId="4" applyFill="1" applyBorder="1" applyAlignment="1">
      <alignment horizontal="center"/>
    </xf>
    <xf numFmtId="0" fontId="6" fillId="0" borderId="11" xfId="4" applyFill="1" applyBorder="1" applyAlignment="1">
      <alignment horizontal="center"/>
    </xf>
    <xf numFmtId="0" fontId="6" fillId="0" borderId="19" xfId="4" applyFont="1" applyFill="1" applyBorder="1" applyAlignment="1">
      <alignment horizontal="center" vertical="center"/>
    </xf>
    <xf numFmtId="0" fontId="6" fillId="0" borderId="19" xfId="4" applyFill="1" applyBorder="1" applyAlignment="1">
      <alignment horizontal="center" vertical="center"/>
    </xf>
    <xf numFmtId="0" fontId="12" fillId="0" borderId="12" xfId="4" applyFont="1" applyFill="1" applyBorder="1" applyAlignment="1">
      <alignment horizontal="center" vertical="center"/>
    </xf>
    <xf numFmtId="0" fontId="6" fillId="0" borderId="17" xfId="4" applyFont="1" applyFill="1" applyBorder="1" applyAlignment="1">
      <alignment horizontal="center" vertical="center"/>
    </xf>
    <xf numFmtId="0" fontId="6" fillId="0" borderId="1" xfId="4" applyFill="1" applyBorder="1" applyAlignment="1">
      <alignment horizontal="center"/>
    </xf>
    <xf numFmtId="0" fontId="6" fillId="0" borderId="17" xfId="4" applyFill="1" applyBorder="1" applyAlignment="1">
      <alignment horizontal="center" vertical="center"/>
    </xf>
    <xf numFmtId="0" fontId="6" fillId="0" borderId="8" xfId="4" applyFont="1" applyFill="1" applyBorder="1" applyAlignment="1">
      <alignment horizontal="center" vertical="center"/>
    </xf>
    <xf numFmtId="0" fontId="6" fillId="0" borderId="9" xfId="4" applyFont="1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6" fillId="7" borderId="11" xfId="4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0" borderId="27" xfId="0" applyBorder="1" applyAlignment="1">
      <alignment horizontal="center"/>
    </xf>
  </cellXfs>
  <cellStyles count="6">
    <cellStyle name="Normal" xfId="0" builtinId="0"/>
    <cellStyle name="Normal 2" xfId="2"/>
    <cellStyle name="Normal 3" xfId="4"/>
    <cellStyle name="Percent 2" xfId="5"/>
    <cellStyle name="Porcentagem" xfId="1" builtinId="5"/>
    <cellStyle name="Porcentagem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419392"/>
        <c:axId val="55766400"/>
      </c:radarChart>
      <c:catAx>
        <c:axId val="554193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5766400"/>
        <c:crosses val="autoZero"/>
        <c:auto val="0"/>
        <c:lblAlgn val="ctr"/>
        <c:lblOffset val="100"/>
        <c:noMultiLvlLbl val="0"/>
      </c:catAx>
      <c:valAx>
        <c:axId val="55766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5419392"/>
        <c:crosses val="autoZero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1" l="0.75000000000000078" r="0.75000000000000078" t="1" header="0.49212598500000054" footer="0.4921259850000005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970176"/>
        <c:axId val="57609024"/>
      </c:radarChart>
      <c:catAx>
        <c:axId val="579701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7609024"/>
        <c:crosses val="autoZero"/>
        <c:auto val="0"/>
        <c:lblAlgn val="ctr"/>
        <c:lblOffset val="100"/>
        <c:noMultiLvlLbl val="0"/>
      </c:catAx>
      <c:valAx>
        <c:axId val="57609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7970176"/>
        <c:crosses val="autoZero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1" l="0.75000000000000078" r="0.75000000000000078" t="1" header="0.49212598500000054" footer="0.4921259850000005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588672"/>
        <c:axId val="55564480"/>
      </c:radarChart>
      <c:catAx>
        <c:axId val="905886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5564480"/>
        <c:crosses val="autoZero"/>
        <c:auto val="0"/>
        <c:lblAlgn val="ctr"/>
        <c:lblOffset val="100"/>
        <c:noMultiLvlLbl val="0"/>
      </c:catAx>
      <c:valAx>
        <c:axId val="55564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90588672"/>
        <c:crosses val="autoZero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1" l="0.75000000000000078" r="0.75000000000000078" t="1" header="0.49212598500000054" footer="0.4921259850000005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39877300613504E-2"/>
          <c:y val="4.2328151682766213E-2"/>
          <c:w val="0.75214723926380511"/>
          <c:h val="0.86508160001653522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(Simulados!$C$31,Simulados!$C$30,Simulados!$D$32:$O$32)</c:f>
              <c:numCache>
                <c:formatCode>General</c:formatCode>
                <c:ptCount val="14"/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(Simulados!$C$31,Simulados!$C$30,Simulados!$D$33:$O$33)</c:f>
              <c:numCache>
                <c:formatCode>General</c:formatCode>
                <c:ptCount val="14"/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442880"/>
        <c:axId val="55763520"/>
      </c:barChart>
      <c:catAx>
        <c:axId val="564428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57635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576352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64428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9938650306748493E-2"/>
          <c:y val="0.48412837284228377"/>
          <c:w val="9.9386503067484658E-2"/>
          <c:h val="0.1164023941451761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Realization of Activities</a:t>
            </a:r>
          </a:p>
        </c:rich>
      </c:tx>
      <c:layout>
        <c:manualLayout>
          <c:xMode val="edge"/>
          <c:yMode val="edge"/>
          <c:x val="0.37637362637362637"/>
          <c:y val="1.50150150150150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582417582417584E-2"/>
          <c:y val="0.10210240152965915"/>
          <c:w val="0.89010989010989006"/>
          <c:h val="0.7627649996627476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'[1]2009'!$C$91</c:f>
              <c:strCache>
                <c:ptCount val="1"/>
                <c:pt idx="0">
                  <c:v>Scheduled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('2009'!$D$90;'2009'!#REF!;'2009'!$E$3:$P$3)</c:f>
            </c:multiLvlStrRef>
          </c:cat>
          <c:val>
            <c:numRef>
              <c:f>('[1]2009'!$C$90,'[1]2009'!$C$89,'[1]2009'!$E$91:$P$91)</c:f>
              <c:numCache>
                <c:formatCode>General</c:formatCode>
                <c:ptCount val="14"/>
                <c:pt idx="2">
                  <c:v>20</c:v>
                </c:pt>
                <c:pt idx="3">
                  <c:v>21</c:v>
                </c:pt>
                <c:pt idx="4">
                  <c:v>23</c:v>
                </c:pt>
                <c:pt idx="5">
                  <c:v>21</c:v>
                </c:pt>
                <c:pt idx="6">
                  <c:v>24</c:v>
                </c:pt>
                <c:pt idx="7">
                  <c:v>22</c:v>
                </c:pt>
                <c:pt idx="8">
                  <c:v>22</c:v>
                </c:pt>
                <c:pt idx="9">
                  <c:v>20</c:v>
                </c:pt>
                <c:pt idx="10">
                  <c:v>23</c:v>
                </c:pt>
                <c:pt idx="11">
                  <c:v>24</c:v>
                </c:pt>
                <c:pt idx="12">
                  <c:v>22</c:v>
                </c:pt>
                <c:pt idx="13">
                  <c:v>20</c:v>
                </c:pt>
              </c:numCache>
            </c:numRef>
          </c:val>
        </c:ser>
        <c:ser>
          <c:idx val="0"/>
          <c:order val="1"/>
          <c:tx>
            <c:strRef>
              <c:f>'[1]2009'!$C$92</c:f>
              <c:strCache>
                <c:ptCount val="1"/>
                <c:pt idx="0">
                  <c:v>Realized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('2009'!$D$90;'2009'!#REF!;'2009'!$E$3:$P$3)</c:f>
            </c:multiLvlStrRef>
          </c:cat>
          <c:val>
            <c:numRef>
              <c:f>('[1]2009'!$C$90,'[1]2009'!$C$89,'[1]2009'!$E$92:$P$92)</c:f>
              <c:numCache>
                <c:formatCode>General</c:formatCode>
                <c:ptCount val="14"/>
                <c:pt idx="2">
                  <c:v>19</c:v>
                </c:pt>
                <c:pt idx="3">
                  <c:v>19</c:v>
                </c:pt>
                <c:pt idx="4">
                  <c:v>21</c:v>
                </c:pt>
                <c:pt idx="5">
                  <c:v>20</c:v>
                </c:pt>
                <c:pt idx="6">
                  <c:v>22</c:v>
                </c:pt>
                <c:pt idx="7">
                  <c:v>1</c:v>
                </c:pt>
                <c:pt idx="8">
                  <c:v>22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505088"/>
        <c:axId val="85747968"/>
      </c:barChart>
      <c:lineChart>
        <c:grouping val="standard"/>
        <c:varyColors val="0"/>
        <c:ser>
          <c:idx val="2"/>
          <c:order val="2"/>
          <c:tx>
            <c:strRef>
              <c:f>'[1]2009'!$C$93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val>
            <c:numRef>
              <c:f>('2009'!$D$93;'2009'!#REF!;'2009'!$E$93:$P$93)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'[1]2009'!$C$94</c:f>
              <c:strCache>
                <c:ptCount val="1"/>
                <c:pt idx="0">
                  <c:v>Target %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('[1]2009'!$E$94,'[1]2009'!$F$94,'[1]2009'!$E$94:$P$94)</c:f>
              <c:numCache>
                <c:formatCode>General</c:formatCode>
                <c:ptCount val="14"/>
                <c:pt idx="0">
                  <c:v>0.98</c:v>
                </c:pt>
                <c:pt idx="1">
                  <c:v>0.98</c:v>
                </c:pt>
                <c:pt idx="2">
                  <c:v>0.98</c:v>
                </c:pt>
                <c:pt idx="3">
                  <c:v>0.98</c:v>
                </c:pt>
                <c:pt idx="4">
                  <c:v>0.98</c:v>
                </c:pt>
                <c:pt idx="5">
                  <c:v>0.98</c:v>
                </c:pt>
                <c:pt idx="6">
                  <c:v>0.98</c:v>
                </c:pt>
                <c:pt idx="7">
                  <c:v>0.98</c:v>
                </c:pt>
                <c:pt idx="8">
                  <c:v>0.98</c:v>
                </c:pt>
                <c:pt idx="9">
                  <c:v>0.98</c:v>
                </c:pt>
                <c:pt idx="10">
                  <c:v>0.98</c:v>
                </c:pt>
                <c:pt idx="11">
                  <c:v>0.98</c:v>
                </c:pt>
                <c:pt idx="12">
                  <c:v>0.98</c:v>
                </c:pt>
                <c:pt idx="13">
                  <c:v>0.98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06112"/>
        <c:axId val="86024768"/>
      </c:lineChart>
      <c:catAx>
        <c:axId val="1005050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57479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5747968"/>
        <c:scaling>
          <c:orientation val="minMax"/>
          <c:max val="25"/>
          <c:min val="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00505088"/>
        <c:crosses val="autoZero"/>
        <c:crossBetween val="between"/>
      </c:valAx>
      <c:catAx>
        <c:axId val="100506112"/>
        <c:scaling>
          <c:orientation val="minMax"/>
        </c:scaling>
        <c:delete val="1"/>
        <c:axPos val="b"/>
        <c:majorTickMark val="out"/>
        <c:minorTickMark val="none"/>
        <c:tickLblPos val="nextTo"/>
        <c:crossAx val="86024768"/>
        <c:crosses val="autoZero"/>
        <c:auto val="0"/>
        <c:lblAlgn val="ctr"/>
        <c:lblOffset val="100"/>
        <c:noMultiLvlLbl val="0"/>
      </c:catAx>
      <c:valAx>
        <c:axId val="86024768"/>
        <c:scaling>
          <c:orientation val="minMax"/>
          <c:max val="1.1000000000000001"/>
          <c:min val="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0050611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4.2582417582417584E-2"/>
          <c:y val="0.40540666650902873"/>
          <c:w val="0.13736263736263737"/>
          <c:h val="0.2552558858070668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>
      <c:oddHeader>&amp;A</c:oddHeader>
      <c:oddFooter>Page &amp;P</c:oddFooter>
    </c:headerFooter>
    <c:pageMargins b="0.984251969" l="0.78740157499999996" r="0.78740157499999996" t="0.984251969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0</xdr:row>
      <xdr:rowOff>0</xdr:rowOff>
    </xdr:from>
    <xdr:to>
      <xdr:col>7</xdr:col>
      <xdr:colOff>457200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0</xdr:row>
      <xdr:rowOff>0</xdr:rowOff>
    </xdr:from>
    <xdr:to>
      <xdr:col>7</xdr:col>
      <xdr:colOff>457200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0</xdr:row>
      <xdr:rowOff>0</xdr:rowOff>
    </xdr:from>
    <xdr:to>
      <xdr:col>7</xdr:col>
      <xdr:colOff>457200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35</xdr:row>
      <xdr:rowOff>38100</xdr:rowOff>
    </xdr:from>
    <xdr:to>
      <xdr:col>15</xdr:col>
      <xdr:colOff>152400</xdr:colOff>
      <xdr:row>57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1076325</xdr:colOff>
      <xdr:row>92</xdr:row>
      <xdr:rowOff>152400</xdr:rowOff>
    </xdr:from>
    <xdr:to>
      <xdr:col>12</xdr:col>
      <xdr:colOff>333375</xdr:colOff>
      <xdr:row>112</xdr:row>
      <xdr:rowOff>85725</xdr:rowOff>
    </xdr:to>
    <xdr:graphicFrame macro="">
      <xdr:nvGraphicFramePr>
        <xdr:cNvPr id="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ownloads/Cronograma%20Anual%20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esktop/EQUIPE%20SEGURAN&#199;A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9"/>
    </sheetNames>
    <sheetDataSet>
      <sheetData sheetId="0">
        <row r="91">
          <cell r="C91" t="str">
            <v>Scheduled</v>
          </cell>
          <cell r="E91">
            <v>20</v>
          </cell>
          <cell r="F91">
            <v>21</v>
          </cell>
          <cell r="G91">
            <v>23</v>
          </cell>
          <cell r="H91">
            <v>21</v>
          </cell>
          <cell r="I91">
            <v>24</v>
          </cell>
          <cell r="J91">
            <v>22</v>
          </cell>
          <cell r="K91">
            <v>22</v>
          </cell>
          <cell r="L91">
            <v>20</v>
          </cell>
          <cell r="M91">
            <v>23</v>
          </cell>
          <cell r="N91">
            <v>24</v>
          </cell>
          <cell r="O91">
            <v>22</v>
          </cell>
          <cell r="P91">
            <v>20</v>
          </cell>
        </row>
        <row r="92">
          <cell r="C92" t="str">
            <v>Realized</v>
          </cell>
          <cell r="E92">
            <v>19</v>
          </cell>
          <cell r="F92">
            <v>19</v>
          </cell>
          <cell r="G92">
            <v>21</v>
          </cell>
          <cell r="H92">
            <v>20</v>
          </cell>
          <cell r="I92">
            <v>22</v>
          </cell>
          <cell r="J92">
            <v>1</v>
          </cell>
          <cell r="K92">
            <v>22</v>
          </cell>
          <cell r="L92">
            <v>1</v>
          </cell>
          <cell r="M92">
            <v>1</v>
          </cell>
          <cell r="N92">
            <v>0</v>
          </cell>
          <cell r="O92">
            <v>0</v>
          </cell>
          <cell r="P92">
            <v>0</v>
          </cell>
        </row>
        <row r="93">
          <cell r="C93" t="str">
            <v>%</v>
          </cell>
        </row>
        <row r="94">
          <cell r="C94" t="str">
            <v>Target %</v>
          </cell>
          <cell r="E94">
            <v>0.98</v>
          </cell>
          <cell r="F94">
            <v>0.98</v>
          </cell>
          <cell r="G94">
            <v>0.98</v>
          </cell>
          <cell r="H94">
            <v>0.98</v>
          </cell>
          <cell r="I94">
            <v>0.98</v>
          </cell>
          <cell r="J94">
            <v>0.98</v>
          </cell>
          <cell r="K94">
            <v>0.98</v>
          </cell>
          <cell r="L94">
            <v>0.98</v>
          </cell>
          <cell r="M94">
            <v>0.98</v>
          </cell>
          <cell r="N94">
            <v>0.98</v>
          </cell>
          <cell r="O94">
            <v>0.98</v>
          </cell>
          <cell r="P94">
            <v>0.98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Inspeções "/>
      <sheetName val="Simulados"/>
      <sheetName val="DDS"/>
    </sheetNames>
    <sheetDataSet>
      <sheetData sheetId="0" refreshError="1"/>
      <sheetData sheetId="1"/>
      <sheetData sheetId="2">
        <row r="32">
          <cell r="D32">
            <v>0</v>
          </cell>
          <cell r="E32">
            <v>2</v>
          </cell>
          <cell r="F32">
            <v>1</v>
          </cell>
          <cell r="G32">
            <v>2</v>
          </cell>
          <cell r="H32">
            <v>1</v>
          </cell>
          <cell r="I32">
            <v>1</v>
          </cell>
          <cell r="J32">
            <v>1</v>
          </cell>
          <cell r="K32">
            <v>1</v>
          </cell>
          <cell r="L32">
            <v>1</v>
          </cell>
          <cell r="M32">
            <v>1</v>
          </cell>
          <cell r="N32">
            <v>1</v>
          </cell>
          <cell r="O32">
            <v>1</v>
          </cell>
        </row>
        <row r="33">
          <cell r="D33">
            <v>2</v>
          </cell>
          <cell r="E33">
            <v>2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zoomScaleNormal="100" workbookViewId="0">
      <pane ySplit="3" topLeftCell="A10" activePane="bottomLeft" state="frozen"/>
      <selection activeCell="H30" sqref="H30"/>
      <selection pane="bottomLeft" activeCell="K18" sqref="K18"/>
    </sheetView>
  </sheetViews>
  <sheetFormatPr defaultColWidth="9.140625" defaultRowHeight="12.75" x14ac:dyDescent="0.2"/>
  <cols>
    <col min="1" max="1" width="5.7109375" style="112" customWidth="1"/>
    <col min="2" max="2" width="40.85546875" style="160" customWidth="1"/>
    <col min="3" max="3" width="13.42578125" style="161" customWidth="1"/>
    <col min="4" max="4" width="11.7109375" style="113" customWidth="1"/>
    <col min="5" max="16" width="6" style="112" customWidth="1"/>
    <col min="17" max="17" width="19.7109375" style="112" customWidth="1"/>
    <col min="18" max="18" width="25.140625" style="113" customWidth="1"/>
    <col min="19" max="16384" width="9.140625" style="113"/>
  </cols>
  <sheetData>
    <row r="1" spans="1:17" ht="30" customHeight="1" x14ac:dyDescent="0.2">
      <c r="A1" s="111" t="s">
        <v>94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spans="1:17" ht="23.25" customHeight="1" thickBot="1" x14ac:dyDescent="0.25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3" spans="1:17" s="114" customFormat="1" ht="33" customHeight="1" thickBot="1" x14ac:dyDescent="0.3">
      <c r="A3" s="2" t="s">
        <v>78</v>
      </c>
      <c r="B3" s="2" t="s">
        <v>79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</row>
    <row r="4" spans="1:17" ht="15" customHeight="1" x14ac:dyDescent="0.2">
      <c r="A4" s="115">
        <v>1</v>
      </c>
      <c r="B4" s="116" t="s">
        <v>39</v>
      </c>
      <c r="C4" s="117" t="s">
        <v>23</v>
      </c>
      <c r="D4" s="118" t="s">
        <v>18</v>
      </c>
      <c r="E4" s="119">
        <v>1</v>
      </c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8"/>
      <c r="Q4" s="121"/>
    </row>
    <row r="5" spans="1:17" ht="15" customHeight="1" x14ac:dyDescent="0.2">
      <c r="A5" s="122"/>
      <c r="B5" s="123"/>
      <c r="C5" s="124"/>
      <c r="D5" s="125" t="s">
        <v>19</v>
      </c>
      <c r="E5" s="126">
        <v>1</v>
      </c>
      <c r="F5" s="71"/>
      <c r="G5" s="71"/>
      <c r="H5" s="71"/>
      <c r="I5" s="72"/>
      <c r="J5" s="71"/>
      <c r="K5" s="72"/>
      <c r="L5" s="71"/>
      <c r="M5" s="71"/>
      <c r="N5" s="71"/>
      <c r="O5" s="71"/>
      <c r="P5" s="167"/>
    </row>
    <row r="6" spans="1:17" ht="15" customHeight="1" x14ac:dyDescent="0.2">
      <c r="A6" s="122">
        <v>2</v>
      </c>
      <c r="B6" s="123" t="s">
        <v>95</v>
      </c>
      <c r="C6" s="129" t="s">
        <v>23</v>
      </c>
      <c r="D6" s="125" t="s">
        <v>18</v>
      </c>
      <c r="E6" s="72"/>
      <c r="F6" s="130">
        <v>1</v>
      </c>
      <c r="G6" s="130">
        <v>1</v>
      </c>
      <c r="H6" s="130">
        <v>1</v>
      </c>
      <c r="I6" s="72"/>
      <c r="J6" s="72"/>
      <c r="K6" s="72"/>
      <c r="L6" s="72"/>
      <c r="M6" s="72"/>
      <c r="N6" s="72"/>
      <c r="O6" s="72"/>
      <c r="P6" s="133"/>
    </row>
    <row r="7" spans="1:17" ht="15" customHeight="1" x14ac:dyDescent="0.2">
      <c r="A7" s="122"/>
      <c r="B7" s="123"/>
      <c r="C7" s="124"/>
      <c r="D7" s="125" t="s">
        <v>19</v>
      </c>
      <c r="E7" s="71"/>
      <c r="F7" s="126">
        <v>1</v>
      </c>
      <c r="G7" s="126">
        <v>1</v>
      </c>
      <c r="H7" s="126">
        <v>1</v>
      </c>
      <c r="I7" s="72"/>
      <c r="J7" s="71"/>
      <c r="K7" s="72"/>
      <c r="L7" s="71"/>
      <c r="M7" s="71"/>
      <c r="N7" s="71"/>
      <c r="O7" s="71"/>
      <c r="P7" s="167"/>
    </row>
    <row r="8" spans="1:17" ht="15" customHeight="1" x14ac:dyDescent="0.2">
      <c r="A8" s="122">
        <v>3</v>
      </c>
      <c r="B8" s="123" t="s">
        <v>96</v>
      </c>
      <c r="C8" s="129" t="s">
        <v>23</v>
      </c>
      <c r="D8" s="125" t="s">
        <v>18</v>
      </c>
      <c r="E8" s="71"/>
      <c r="F8" s="71"/>
      <c r="G8" s="130">
        <v>1</v>
      </c>
      <c r="H8" s="127"/>
      <c r="I8" s="72"/>
      <c r="J8" s="71"/>
      <c r="K8" s="71"/>
      <c r="L8" s="71"/>
      <c r="M8" s="72"/>
      <c r="N8" s="71"/>
      <c r="O8" s="72"/>
      <c r="P8" s="133"/>
    </row>
    <row r="9" spans="1:17" x14ac:dyDescent="0.2">
      <c r="A9" s="122"/>
      <c r="B9" s="123"/>
      <c r="C9" s="124"/>
      <c r="D9" s="125" t="s">
        <v>19</v>
      </c>
      <c r="E9" s="71"/>
      <c r="F9" s="127"/>
      <c r="G9" s="126">
        <v>1</v>
      </c>
      <c r="H9" s="127"/>
      <c r="I9" s="75"/>
      <c r="J9" s="127"/>
      <c r="K9" s="75"/>
      <c r="L9" s="127"/>
      <c r="M9" s="127"/>
      <c r="N9" s="127"/>
      <c r="O9" s="127"/>
      <c r="P9" s="128"/>
    </row>
    <row r="10" spans="1:17" s="134" customFormat="1" ht="15" customHeight="1" x14ac:dyDescent="0.2">
      <c r="A10" s="122">
        <v>4</v>
      </c>
      <c r="B10" s="64" t="s">
        <v>97</v>
      </c>
      <c r="C10" s="129" t="s">
        <v>23</v>
      </c>
      <c r="D10" s="125" t="s">
        <v>18</v>
      </c>
      <c r="E10" s="130">
        <v>1</v>
      </c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133"/>
      <c r="Q10" s="112"/>
    </row>
    <row r="11" spans="1:17" s="134" customFormat="1" x14ac:dyDescent="0.2">
      <c r="A11" s="122"/>
      <c r="B11" s="64"/>
      <c r="C11" s="124"/>
      <c r="D11" s="125" t="s">
        <v>19</v>
      </c>
      <c r="E11" s="126">
        <v>1</v>
      </c>
      <c r="F11" s="71"/>
      <c r="G11" s="71"/>
      <c r="H11" s="71"/>
      <c r="I11" s="72"/>
      <c r="J11" s="71"/>
      <c r="K11" s="72"/>
      <c r="L11" s="71"/>
      <c r="M11" s="71"/>
      <c r="N11" s="71"/>
      <c r="O11" s="71"/>
      <c r="P11" s="167"/>
      <c r="Q11" s="112"/>
    </row>
    <row r="12" spans="1:17" ht="15" customHeight="1" x14ac:dyDescent="0.2">
      <c r="A12" s="135">
        <v>5</v>
      </c>
      <c r="B12" s="136" t="s">
        <v>98</v>
      </c>
      <c r="C12" s="129" t="s">
        <v>23</v>
      </c>
      <c r="D12" s="125" t="s">
        <v>18</v>
      </c>
      <c r="E12" s="72"/>
      <c r="F12" s="130">
        <v>1</v>
      </c>
      <c r="G12" s="72"/>
      <c r="H12" s="72"/>
      <c r="I12" s="72"/>
      <c r="J12" s="72"/>
      <c r="K12" s="72"/>
      <c r="L12" s="72"/>
      <c r="M12" s="72"/>
      <c r="N12" s="72"/>
      <c r="O12" s="72"/>
      <c r="P12" s="133"/>
    </row>
    <row r="13" spans="1:17" ht="15" customHeight="1" x14ac:dyDescent="0.2">
      <c r="A13" s="137"/>
      <c r="B13" s="138"/>
      <c r="C13" s="124"/>
      <c r="D13" s="125" t="s">
        <v>19</v>
      </c>
      <c r="E13" s="71"/>
      <c r="F13" s="126">
        <v>1</v>
      </c>
      <c r="G13" s="71"/>
      <c r="H13" s="71"/>
      <c r="I13" s="72"/>
      <c r="J13" s="71"/>
      <c r="K13" s="72"/>
      <c r="L13" s="72"/>
      <c r="M13" s="71"/>
      <c r="N13" s="72"/>
      <c r="O13" s="72"/>
      <c r="P13" s="133"/>
    </row>
    <row r="14" spans="1:17" ht="19.5" customHeight="1" x14ac:dyDescent="0.2">
      <c r="A14" s="122">
        <v>6</v>
      </c>
      <c r="B14" s="64" t="s">
        <v>99</v>
      </c>
      <c r="C14" s="129" t="s">
        <v>23</v>
      </c>
      <c r="D14" s="125" t="s">
        <v>18</v>
      </c>
      <c r="E14" s="72"/>
      <c r="F14" s="72"/>
      <c r="G14" s="130">
        <v>1</v>
      </c>
      <c r="H14" s="72"/>
      <c r="I14" s="72"/>
      <c r="J14" s="72"/>
      <c r="K14" s="72"/>
      <c r="L14" s="72"/>
      <c r="M14" s="72"/>
      <c r="N14" s="72"/>
      <c r="O14" s="72"/>
      <c r="P14" s="133"/>
    </row>
    <row r="15" spans="1:17" ht="19.5" customHeight="1" x14ac:dyDescent="0.2">
      <c r="A15" s="122"/>
      <c r="B15" s="139"/>
      <c r="C15" s="124"/>
      <c r="D15" s="125" t="s">
        <v>19</v>
      </c>
      <c r="E15" s="71"/>
      <c r="F15" s="71"/>
      <c r="G15" s="126">
        <v>1</v>
      </c>
      <c r="H15" s="71"/>
      <c r="I15" s="72"/>
      <c r="J15" s="71"/>
      <c r="K15" s="72"/>
      <c r="L15" s="71"/>
      <c r="M15" s="71"/>
      <c r="N15" s="71"/>
      <c r="O15" s="71"/>
      <c r="P15" s="167"/>
    </row>
    <row r="16" spans="1:17" ht="15" customHeight="1" x14ac:dyDescent="0.2">
      <c r="A16" s="135">
        <v>7</v>
      </c>
      <c r="B16" s="123" t="s">
        <v>100</v>
      </c>
      <c r="C16" s="129" t="s">
        <v>23</v>
      </c>
      <c r="D16" s="125" t="s">
        <v>18</v>
      </c>
      <c r="E16" s="72"/>
      <c r="F16" s="72"/>
      <c r="G16" s="72"/>
      <c r="H16" s="130">
        <v>1</v>
      </c>
      <c r="I16" s="72"/>
      <c r="J16" s="72"/>
      <c r="K16" s="72"/>
      <c r="L16" s="168"/>
      <c r="M16" s="168"/>
      <c r="N16" s="168"/>
      <c r="O16" s="168"/>
      <c r="P16" s="133"/>
    </row>
    <row r="17" spans="1:16" ht="15" customHeight="1" x14ac:dyDescent="0.2">
      <c r="A17" s="137"/>
      <c r="B17" s="123"/>
      <c r="C17" s="124"/>
      <c r="D17" s="125" t="s">
        <v>19</v>
      </c>
      <c r="E17" s="71"/>
      <c r="F17" s="71"/>
      <c r="G17" s="71"/>
      <c r="H17" s="126">
        <v>1</v>
      </c>
      <c r="I17" s="72"/>
      <c r="J17" s="71"/>
      <c r="K17" s="72"/>
      <c r="L17" s="71"/>
      <c r="M17" s="71"/>
      <c r="N17" s="71"/>
      <c r="O17" s="71"/>
      <c r="P17" s="167"/>
    </row>
    <row r="18" spans="1:16" ht="15" customHeight="1" x14ac:dyDescent="0.2">
      <c r="A18" s="122">
        <v>8</v>
      </c>
      <c r="B18" s="123" t="s">
        <v>101</v>
      </c>
      <c r="C18" s="129" t="s">
        <v>23</v>
      </c>
      <c r="D18" s="125" t="s">
        <v>18</v>
      </c>
      <c r="E18" s="72"/>
      <c r="F18" s="168"/>
      <c r="G18" s="72"/>
      <c r="H18" s="72"/>
      <c r="I18" s="130">
        <v>1</v>
      </c>
      <c r="J18" s="72"/>
      <c r="K18" s="72"/>
      <c r="L18" s="121"/>
      <c r="M18" s="72"/>
      <c r="N18" s="72"/>
      <c r="O18" s="121"/>
      <c r="P18" s="133"/>
    </row>
    <row r="19" spans="1:16" s="112" customFormat="1" ht="15" customHeight="1" x14ac:dyDescent="0.2">
      <c r="A19" s="122"/>
      <c r="B19" s="123"/>
      <c r="C19" s="124"/>
      <c r="D19" s="125" t="s">
        <v>19</v>
      </c>
      <c r="E19" s="71"/>
      <c r="F19" s="121"/>
      <c r="G19" s="71"/>
      <c r="H19" s="71"/>
      <c r="I19" s="126">
        <v>1</v>
      </c>
      <c r="J19" s="71"/>
      <c r="K19" s="72"/>
      <c r="L19" s="71"/>
      <c r="M19" s="71"/>
      <c r="N19" s="71"/>
      <c r="O19" s="71"/>
      <c r="P19" s="167"/>
    </row>
    <row r="20" spans="1:16" s="112" customFormat="1" ht="15" customHeight="1" x14ac:dyDescent="0.2">
      <c r="A20" s="122">
        <v>9</v>
      </c>
      <c r="B20" s="123" t="s">
        <v>102</v>
      </c>
      <c r="C20" s="129" t="s">
        <v>23</v>
      </c>
      <c r="D20" s="125" t="s">
        <v>18</v>
      </c>
      <c r="E20" s="72"/>
      <c r="F20" s="168"/>
      <c r="G20" s="72"/>
      <c r="H20" s="72"/>
      <c r="I20" s="121"/>
      <c r="J20" s="130">
        <v>1</v>
      </c>
      <c r="K20" s="72"/>
      <c r="L20" s="121"/>
      <c r="M20" s="72"/>
      <c r="N20" s="72"/>
      <c r="O20" s="121"/>
      <c r="P20" s="133"/>
    </row>
    <row r="21" spans="1:16" s="112" customFormat="1" ht="15" customHeight="1" x14ac:dyDescent="0.2">
      <c r="A21" s="122"/>
      <c r="B21" s="123"/>
      <c r="C21" s="124"/>
      <c r="D21" s="125" t="s">
        <v>19</v>
      </c>
      <c r="E21" s="71"/>
      <c r="F21" s="121"/>
      <c r="G21" s="71"/>
      <c r="H21" s="71"/>
      <c r="I21" s="72"/>
      <c r="J21" s="126">
        <v>1</v>
      </c>
      <c r="K21" s="72"/>
      <c r="L21" s="71"/>
      <c r="M21" s="71"/>
      <c r="N21" s="71"/>
      <c r="O21" s="71"/>
      <c r="P21" s="167"/>
    </row>
    <row r="22" spans="1:16" s="112" customFormat="1" ht="15" customHeight="1" x14ac:dyDescent="0.2">
      <c r="A22" s="135">
        <v>10</v>
      </c>
      <c r="B22" s="123" t="s">
        <v>106</v>
      </c>
      <c r="C22" s="129" t="s">
        <v>23</v>
      </c>
      <c r="D22" s="125" t="s">
        <v>18</v>
      </c>
      <c r="E22" s="72"/>
      <c r="F22" s="168"/>
      <c r="G22" s="72"/>
      <c r="H22" s="72"/>
      <c r="I22" s="121"/>
      <c r="J22" s="72"/>
      <c r="K22" s="130">
        <v>1</v>
      </c>
      <c r="L22" s="121"/>
      <c r="M22" s="72"/>
      <c r="N22" s="72"/>
      <c r="O22" s="121"/>
      <c r="P22" s="133"/>
    </row>
    <row r="23" spans="1:16" s="112" customFormat="1" ht="15" customHeight="1" x14ac:dyDescent="0.2">
      <c r="A23" s="137"/>
      <c r="B23" s="123"/>
      <c r="C23" s="124"/>
      <c r="D23" s="125" t="s">
        <v>19</v>
      </c>
      <c r="E23" s="71"/>
      <c r="F23" s="121"/>
      <c r="G23" s="71"/>
      <c r="H23" s="71"/>
      <c r="I23" s="72"/>
      <c r="J23" s="71"/>
      <c r="K23" s="71"/>
      <c r="L23" s="71"/>
      <c r="M23" s="71"/>
      <c r="N23" s="71"/>
      <c r="O23" s="71"/>
      <c r="P23" s="167"/>
    </row>
    <row r="24" spans="1:16" s="112" customFormat="1" ht="15" customHeight="1" x14ac:dyDescent="0.2">
      <c r="A24" s="122">
        <v>11</v>
      </c>
      <c r="B24" s="123" t="s">
        <v>107</v>
      </c>
      <c r="C24" s="129" t="s">
        <v>23</v>
      </c>
      <c r="D24" s="125" t="s">
        <v>18</v>
      </c>
      <c r="E24" s="72"/>
      <c r="F24" s="168"/>
      <c r="G24" s="72"/>
      <c r="H24" s="72"/>
      <c r="I24" s="121"/>
      <c r="J24" s="72"/>
      <c r="K24" s="72"/>
      <c r="L24" s="130">
        <v>1</v>
      </c>
      <c r="M24" s="72"/>
      <c r="N24" s="72"/>
      <c r="O24" s="121"/>
      <c r="P24" s="133"/>
    </row>
    <row r="25" spans="1:16" s="112" customFormat="1" ht="15" customHeight="1" x14ac:dyDescent="0.2">
      <c r="A25" s="122"/>
      <c r="B25" s="123"/>
      <c r="C25" s="124"/>
      <c r="D25" s="125" t="s">
        <v>19</v>
      </c>
      <c r="E25" s="71"/>
      <c r="F25" s="121"/>
      <c r="G25" s="71"/>
      <c r="H25" s="71"/>
      <c r="I25" s="72"/>
      <c r="J25" s="71"/>
      <c r="K25" s="72"/>
      <c r="L25" s="71"/>
      <c r="M25" s="71"/>
      <c r="N25" s="71"/>
      <c r="O25" s="71"/>
      <c r="P25" s="167"/>
    </row>
    <row r="26" spans="1:16" s="112" customFormat="1" ht="15" customHeight="1" x14ac:dyDescent="0.2">
      <c r="A26" s="122">
        <v>12</v>
      </c>
      <c r="B26" s="123" t="s">
        <v>108</v>
      </c>
      <c r="C26" s="129" t="s">
        <v>23</v>
      </c>
      <c r="D26" s="125" t="s">
        <v>18</v>
      </c>
      <c r="E26" s="72"/>
      <c r="F26" s="72"/>
      <c r="G26" s="168"/>
      <c r="H26" s="168"/>
      <c r="I26" s="168"/>
      <c r="J26" s="168"/>
      <c r="K26" s="168"/>
      <c r="L26" s="72"/>
      <c r="M26" s="130">
        <v>1</v>
      </c>
      <c r="N26" s="168"/>
      <c r="O26" s="168"/>
      <c r="P26" s="169"/>
    </row>
    <row r="27" spans="1:16" s="112" customFormat="1" ht="15" customHeight="1" x14ac:dyDescent="0.2">
      <c r="A27" s="122"/>
      <c r="B27" s="123"/>
      <c r="C27" s="124"/>
      <c r="D27" s="125" t="s">
        <v>19</v>
      </c>
      <c r="E27" s="71"/>
      <c r="F27" s="71"/>
      <c r="G27" s="170"/>
      <c r="H27" s="170"/>
      <c r="I27" s="170"/>
      <c r="J27" s="170"/>
      <c r="K27" s="170"/>
      <c r="L27" s="170"/>
      <c r="M27" s="71"/>
      <c r="N27" s="170"/>
      <c r="O27" s="121"/>
      <c r="P27" s="171"/>
    </row>
    <row r="28" spans="1:16" s="112" customFormat="1" ht="15" customHeight="1" x14ac:dyDescent="0.2">
      <c r="A28" s="135">
        <v>13</v>
      </c>
      <c r="B28" s="145" t="s">
        <v>103</v>
      </c>
      <c r="C28" s="129" t="s">
        <v>23</v>
      </c>
      <c r="D28" s="125" t="s">
        <v>18</v>
      </c>
      <c r="E28" s="72"/>
      <c r="F28" s="72"/>
      <c r="G28" s="71"/>
      <c r="H28" s="71"/>
      <c r="I28" s="72"/>
      <c r="J28" s="71"/>
      <c r="K28" s="72"/>
      <c r="L28" s="72"/>
      <c r="M28" s="71"/>
      <c r="N28" s="130">
        <v>1</v>
      </c>
      <c r="O28" s="72"/>
      <c r="P28" s="167"/>
    </row>
    <row r="29" spans="1:16" s="112" customFormat="1" ht="15" customHeight="1" x14ac:dyDescent="0.2">
      <c r="A29" s="137"/>
      <c r="B29" s="145"/>
      <c r="C29" s="124"/>
      <c r="D29" s="125" t="s">
        <v>19</v>
      </c>
      <c r="E29" s="71"/>
      <c r="F29" s="71"/>
      <c r="G29" s="71"/>
      <c r="H29" s="71"/>
      <c r="I29" s="72"/>
      <c r="J29" s="71"/>
      <c r="K29" s="72"/>
      <c r="L29" s="71"/>
      <c r="M29" s="71"/>
      <c r="N29" s="71"/>
      <c r="O29" s="71"/>
      <c r="P29" s="167"/>
    </row>
    <row r="30" spans="1:16" s="112" customFormat="1" ht="15" customHeight="1" x14ac:dyDescent="0.2">
      <c r="A30" s="122">
        <v>14</v>
      </c>
      <c r="B30" s="146" t="s">
        <v>104</v>
      </c>
      <c r="C30" s="129" t="s">
        <v>23</v>
      </c>
      <c r="D30" s="147" t="s">
        <v>18</v>
      </c>
      <c r="E30" s="108"/>
      <c r="F30" s="108"/>
      <c r="G30" s="121"/>
      <c r="H30" s="108"/>
      <c r="I30" s="108"/>
      <c r="J30" s="108"/>
      <c r="K30" s="108"/>
      <c r="L30" s="108"/>
      <c r="M30" s="121"/>
      <c r="N30" s="108"/>
      <c r="O30" s="130">
        <v>1</v>
      </c>
      <c r="P30" s="172"/>
    </row>
    <row r="31" spans="1:16" s="112" customFormat="1" ht="15" customHeight="1" x14ac:dyDescent="0.2">
      <c r="A31" s="122"/>
      <c r="B31" s="123"/>
      <c r="C31" s="124"/>
      <c r="D31" s="125" t="s">
        <v>19</v>
      </c>
      <c r="E31" s="71"/>
      <c r="F31" s="173"/>
      <c r="G31" s="71"/>
      <c r="H31" s="71"/>
      <c r="I31" s="72"/>
      <c r="J31" s="71"/>
      <c r="K31" s="72"/>
      <c r="L31" s="71"/>
      <c r="M31" s="71"/>
      <c r="N31" s="71"/>
      <c r="O31" s="71"/>
      <c r="P31" s="167"/>
    </row>
    <row r="32" spans="1:16" s="112" customFormat="1" ht="15" customHeight="1" x14ac:dyDescent="0.2">
      <c r="A32" s="135">
        <v>15</v>
      </c>
      <c r="B32" s="123" t="s">
        <v>105</v>
      </c>
      <c r="C32" s="129" t="s">
        <v>23</v>
      </c>
      <c r="D32" s="125" t="s">
        <v>18</v>
      </c>
      <c r="E32" s="72"/>
      <c r="F32" s="168"/>
      <c r="G32" s="72"/>
      <c r="H32" s="72"/>
      <c r="I32" s="72"/>
      <c r="J32" s="72"/>
      <c r="K32" s="72"/>
      <c r="L32" s="121"/>
      <c r="M32" s="72"/>
      <c r="N32" s="72"/>
      <c r="O32" s="72"/>
      <c r="P32" s="130">
        <v>1</v>
      </c>
    </row>
    <row r="33" spans="1:16" s="112" customFormat="1" ht="15" customHeight="1" thickBot="1" x14ac:dyDescent="0.25">
      <c r="A33" s="151"/>
      <c r="B33" s="152"/>
      <c r="C33" s="153"/>
      <c r="D33" s="154" t="s">
        <v>19</v>
      </c>
      <c r="E33" s="174"/>
      <c r="F33" s="175"/>
      <c r="G33" s="174"/>
      <c r="H33" s="174"/>
      <c r="I33" s="176"/>
      <c r="J33" s="174"/>
      <c r="K33" s="176"/>
      <c r="L33" s="174"/>
      <c r="M33" s="174"/>
      <c r="N33" s="174"/>
      <c r="O33" s="174"/>
      <c r="P33" s="71"/>
    </row>
    <row r="34" spans="1:16" s="112" customFormat="1" x14ac:dyDescent="0.2">
      <c r="B34" s="160"/>
      <c r="C34" s="161"/>
      <c r="D34" s="113"/>
      <c r="G34" s="95"/>
      <c r="H34" s="95"/>
      <c r="I34" s="95"/>
      <c r="J34" s="95"/>
      <c r="K34" s="95"/>
      <c r="L34" s="95"/>
      <c r="M34" s="95"/>
      <c r="N34" s="95"/>
      <c r="O34" s="95"/>
      <c r="P34" s="95"/>
    </row>
  </sheetData>
  <autoFilter ref="A3:P34"/>
  <mergeCells count="46">
    <mergeCell ref="A24:A25"/>
    <mergeCell ref="B24:B25"/>
    <mergeCell ref="C24:C25"/>
    <mergeCell ref="A20:A21"/>
    <mergeCell ref="B20:B21"/>
    <mergeCell ref="C20:C21"/>
    <mergeCell ref="A22:A23"/>
    <mergeCell ref="B22:B23"/>
    <mergeCell ref="C22:C23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16:A17"/>
    <mergeCell ref="B16:B17"/>
    <mergeCell ref="C16:C17"/>
    <mergeCell ref="A18:A19"/>
    <mergeCell ref="B18:B19"/>
    <mergeCell ref="C18:C19"/>
    <mergeCell ref="A12:A13"/>
    <mergeCell ref="B12:B13"/>
    <mergeCell ref="C12:C13"/>
    <mergeCell ref="A14:A15"/>
    <mergeCell ref="B14:B15"/>
    <mergeCell ref="C14:C15"/>
    <mergeCell ref="A8:A9"/>
    <mergeCell ref="B8:B9"/>
    <mergeCell ref="C8:C9"/>
    <mergeCell ref="A10:A11"/>
    <mergeCell ref="B10:B11"/>
    <mergeCell ref="C10:C11"/>
    <mergeCell ref="A1:P2"/>
    <mergeCell ref="A4:A5"/>
    <mergeCell ref="B4:B5"/>
    <mergeCell ref="C4:C5"/>
    <mergeCell ref="A6:A7"/>
    <mergeCell ref="B6:B7"/>
    <mergeCell ref="C6:C7"/>
  </mergeCells>
  <pageMargins left="0.6" right="0.75" top="0.71" bottom="0.71" header="0.26" footer="0.17"/>
  <pageSetup paperSize="8" scale="68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zoomScaleNormal="100" workbookViewId="0">
      <pane ySplit="3" topLeftCell="A4" activePane="bottomLeft" state="frozen"/>
      <selection activeCell="H30" sqref="H30"/>
      <selection pane="bottomLeft" activeCell="R18" sqref="R18"/>
    </sheetView>
  </sheetViews>
  <sheetFormatPr defaultColWidth="9.140625" defaultRowHeight="12.75" x14ac:dyDescent="0.2"/>
  <cols>
    <col min="1" max="1" width="5.7109375" style="112" customWidth="1"/>
    <col min="2" max="2" width="40.85546875" style="160" customWidth="1"/>
    <col min="3" max="3" width="13.42578125" style="161" customWidth="1"/>
    <col min="4" max="4" width="11.7109375" style="113" customWidth="1"/>
    <col min="5" max="5" width="6.85546875" style="112" customWidth="1"/>
    <col min="6" max="6" width="6.140625" style="112" customWidth="1"/>
    <col min="7" max="7" width="7" style="112" customWidth="1"/>
    <col min="8" max="8" width="8" style="112" customWidth="1"/>
    <col min="9" max="9" width="6" style="112" bestFit="1" customWidth="1"/>
    <col min="10" max="10" width="6" style="112" customWidth="1"/>
    <col min="11" max="11" width="7" style="112" customWidth="1"/>
    <col min="12" max="12" width="6.5703125" style="112" customWidth="1"/>
    <col min="13" max="13" width="6" style="112" customWidth="1"/>
    <col min="14" max="14" width="6.28515625" style="112" customWidth="1"/>
    <col min="15" max="15" width="5.85546875" style="112" customWidth="1"/>
    <col min="16" max="16" width="6.28515625" style="112" customWidth="1"/>
    <col min="17" max="17" width="19.7109375" style="112" customWidth="1"/>
    <col min="18" max="18" width="25.140625" style="113" customWidth="1"/>
    <col min="19" max="16384" width="9.140625" style="113"/>
  </cols>
  <sheetData>
    <row r="1" spans="1:17" ht="30" customHeight="1" x14ac:dyDescent="0.2">
      <c r="A1" s="111" t="s">
        <v>77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spans="1:17" ht="23.25" customHeight="1" thickBot="1" x14ac:dyDescent="0.25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3" spans="1:17" s="114" customFormat="1" ht="33" customHeight="1" thickBot="1" x14ac:dyDescent="0.3">
      <c r="A3" s="2" t="s">
        <v>78</v>
      </c>
      <c r="B3" s="2" t="s">
        <v>79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</row>
    <row r="4" spans="1:17" ht="15" customHeight="1" x14ac:dyDescent="0.2">
      <c r="A4" s="115">
        <v>1</v>
      </c>
      <c r="B4" s="116" t="s">
        <v>80</v>
      </c>
      <c r="C4" s="117" t="s">
        <v>23</v>
      </c>
      <c r="D4" s="118" t="s">
        <v>18</v>
      </c>
      <c r="E4" s="119">
        <v>1</v>
      </c>
      <c r="F4" s="119">
        <v>1</v>
      </c>
      <c r="G4" s="119">
        <v>1</v>
      </c>
      <c r="H4" s="119">
        <v>1</v>
      </c>
      <c r="I4" s="119">
        <v>1</v>
      </c>
      <c r="J4" s="119">
        <v>1</v>
      </c>
      <c r="K4" s="119">
        <v>1</v>
      </c>
      <c r="L4" s="119">
        <v>1</v>
      </c>
      <c r="M4" s="119">
        <v>1</v>
      </c>
      <c r="N4" s="119">
        <v>1</v>
      </c>
      <c r="O4" s="119">
        <v>1</v>
      </c>
      <c r="P4" s="120">
        <v>1</v>
      </c>
      <c r="Q4" s="121"/>
    </row>
    <row r="5" spans="1:17" ht="15" customHeight="1" x14ac:dyDescent="0.2">
      <c r="A5" s="122"/>
      <c r="B5" s="123"/>
      <c r="C5" s="124"/>
      <c r="D5" s="125" t="s">
        <v>19</v>
      </c>
      <c r="E5" s="126">
        <v>1</v>
      </c>
      <c r="F5" s="126">
        <v>1</v>
      </c>
      <c r="G5" s="88"/>
      <c r="H5" s="88"/>
      <c r="I5" s="75"/>
      <c r="J5" s="127"/>
      <c r="K5" s="75"/>
      <c r="L5" s="127"/>
      <c r="M5" s="127"/>
      <c r="N5" s="127"/>
      <c r="O5" s="127"/>
      <c r="P5" s="128"/>
    </row>
    <row r="6" spans="1:17" ht="15" customHeight="1" x14ac:dyDescent="0.2">
      <c r="A6" s="122">
        <v>2</v>
      </c>
      <c r="B6" s="123" t="s">
        <v>81</v>
      </c>
      <c r="C6" s="129" t="s">
        <v>23</v>
      </c>
      <c r="D6" s="125" t="s">
        <v>18</v>
      </c>
      <c r="E6" s="130">
        <v>1</v>
      </c>
      <c r="F6" s="130">
        <v>1</v>
      </c>
      <c r="G6" s="130">
        <v>1</v>
      </c>
      <c r="H6" s="130">
        <v>1</v>
      </c>
      <c r="I6" s="130">
        <v>1</v>
      </c>
      <c r="J6" s="130">
        <v>1</v>
      </c>
      <c r="K6" s="130">
        <v>1</v>
      </c>
      <c r="L6" s="130">
        <v>1</v>
      </c>
      <c r="M6" s="130">
        <v>1</v>
      </c>
      <c r="N6" s="130">
        <v>1</v>
      </c>
      <c r="O6" s="130">
        <v>1</v>
      </c>
      <c r="P6" s="131">
        <v>1</v>
      </c>
    </row>
    <row r="7" spans="1:17" ht="15" customHeight="1" x14ac:dyDescent="0.2">
      <c r="A7" s="122"/>
      <c r="B7" s="123"/>
      <c r="C7" s="124"/>
      <c r="D7" s="125" t="s">
        <v>19</v>
      </c>
      <c r="E7" s="126">
        <v>1</v>
      </c>
      <c r="F7" s="126">
        <v>1</v>
      </c>
      <c r="G7" s="126">
        <v>1</v>
      </c>
      <c r="H7" s="88"/>
      <c r="I7" s="75"/>
      <c r="J7" s="127"/>
      <c r="K7" s="75"/>
      <c r="L7" s="127"/>
      <c r="M7" s="127"/>
      <c r="N7" s="127"/>
      <c r="O7" s="127"/>
      <c r="P7" s="128"/>
    </row>
    <row r="8" spans="1:17" ht="15" customHeight="1" x14ac:dyDescent="0.2">
      <c r="A8" s="122">
        <v>3</v>
      </c>
      <c r="B8" s="123" t="s">
        <v>82</v>
      </c>
      <c r="C8" s="129" t="s">
        <v>23</v>
      </c>
      <c r="D8" s="125" t="s">
        <v>18</v>
      </c>
      <c r="E8" s="132">
        <v>1</v>
      </c>
      <c r="F8" s="71"/>
      <c r="G8" s="130">
        <v>1</v>
      </c>
      <c r="H8" s="127"/>
      <c r="I8" s="130">
        <v>1</v>
      </c>
      <c r="J8" s="71"/>
      <c r="K8" s="132">
        <v>1</v>
      </c>
      <c r="L8" s="71"/>
      <c r="M8" s="130">
        <v>1</v>
      </c>
      <c r="N8" s="127"/>
      <c r="O8" s="130">
        <v>1</v>
      </c>
      <c r="P8" s="133"/>
    </row>
    <row r="9" spans="1:17" x14ac:dyDescent="0.2">
      <c r="A9" s="122"/>
      <c r="B9" s="123"/>
      <c r="C9" s="124"/>
      <c r="D9" s="125" t="s">
        <v>19</v>
      </c>
      <c r="E9" s="126">
        <v>1</v>
      </c>
      <c r="F9" s="127"/>
      <c r="G9" s="126">
        <v>1</v>
      </c>
      <c r="H9" s="127"/>
      <c r="I9" s="75"/>
      <c r="J9" s="127"/>
      <c r="K9" s="75"/>
      <c r="L9" s="127"/>
      <c r="M9" s="127"/>
      <c r="N9" s="127"/>
      <c r="O9" s="127"/>
      <c r="P9" s="128"/>
    </row>
    <row r="10" spans="1:17" s="134" customFormat="1" ht="15" customHeight="1" x14ac:dyDescent="0.2">
      <c r="A10" s="122">
        <v>4</v>
      </c>
      <c r="B10" s="64" t="s">
        <v>83</v>
      </c>
      <c r="C10" s="129" t="s">
        <v>23</v>
      </c>
      <c r="D10" s="125" t="s">
        <v>18</v>
      </c>
      <c r="E10" s="130">
        <v>1</v>
      </c>
      <c r="F10" s="130">
        <v>1</v>
      </c>
      <c r="G10" s="130">
        <v>1</v>
      </c>
      <c r="H10" s="130">
        <v>1</v>
      </c>
      <c r="I10" s="130">
        <v>1</v>
      </c>
      <c r="J10" s="130">
        <v>1</v>
      </c>
      <c r="K10" s="130">
        <v>1</v>
      </c>
      <c r="L10" s="130">
        <v>1</v>
      </c>
      <c r="M10" s="130">
        <v>1</v>
      </c>
      <c r="N10" s="130">
        <v>1</v>
      </c>
      <c r="O10" s="130">
        <v>1</v>
      </c>
      <c r="P10" s="131">
        <v>1</v>
      </c>
      <c r="Q10" s="112"/>
    </row>
    <row r="11" spans="1:17" s="134" customFormat="1" x14ac:dyDescent="0.2">
      <c r="A11" s="122"/>
      <c r="B11" s="64"/>
      <c r="C11" s="124"/>
      <c r="D11" s="125" t="s">
        <v>19</v>
      </c>
      <c r="E11" s="126">
        <v>1</v>
      </c>
      <c r="F11" s="126">
        <v>1</v>
      </c>
      <c r="G11" s="88"/>
      <c r="H11" s="88"/>
      <c r="I11" s="75"/>
      <c r="J11" s="127"/>
      <c r="K11" s="75"/>
      <c r="L11" s="127"/>
      <c r="M11" s="127"/>
      <c r="N11" s="127"/>
      <c r="O11" s="127"/>
      <c r="P11" s="128"/>
      <c r="Q11" s="112"/>
    </row>
    <row r="12" spans="1:17" ht="15" customHeight="1" x14ac:dyDescent="0.2">
      <c r="A12" s="135">
        <v>5</v>
      </c>
      <c r="B12" s="136" t="s">
        <v>84</v>
      </c>
      <c r="C12" s="129" t="s">
        <v>23</v>
      </c>
      <c r="D12" s="125" t="s">
        <v>18</v>
      </c>
      <c r="E12" s="72"/>
      <c r="F12" s="130">
        <v>1</v>
      </c>
      <c r="G12" s="72"/>
      <c r="H12" s="130">
        <v>1</v>
      </c>
      <c r="I12" s="72"/>
      <c r="J12" s="130">
        <v>1</v>
      </c>
      <c r="K12" s="72"/>
      <c r="L12" s="130">
        <v>1</v>
      </c>
      <c r="M12" s="72"/>
      <c r="N12" s="130">
        <v>1</v>
      </c>
      <c r="O12" s="75"/>
      <c r="P12" s="131">
        <v>1</v>
      </c>
    </row>
    <row r="13" spans="1:17" ht="15" customHeight="1" x14ac:dyDescent="0.2">
      <c r="A13" s="137"/>
      <c r="B13" s="138"/>
      <c r="C13" s="124"/>
      <c r="D13" s="125" t="s">
        <v>19</v>
      </c>
      <c r="E13" s="71"/>
      <c r="F13" s="126">
        <v>1</v>
      </c>
      <c r="G13" s="71"/>
      <c r="H13" s="88"/>
      <c r="I13" s="72"/>
      <c r="J13" s="71"/>
      <c r="K13" s="72"/>
      <c r="L13" s="72"/>
      <c r="M13" s="71"/>
      <c r="N13" s="72"/>
      <c r="O13" s="72"/>
      <c r="P13" s="133"/>
    </row>
    <row r="14" spans="1:17" ht="19.5" customHeight="1" x14ac:dyDescent="0.2">
      <c r="A14" s="122">
        <v>6</v>
      </c>
      <c r="B14" s="64" t="s">
        <v>85</v>
      </c>
      <c r="C14" s="129" t="s">
        <v>23</v>
      </c>
      <c r="D14" s="125" t="s">
        <v>18</v>
      </c>
      <c r="E14" s="130">
        <v>1</v>
      </c>
      <c r="F14" s="130">
        <v>1</v>
      </c>
      <c r="G14" s="130">
        <v>1</v>
      </c>
      <c r="H14" s="130">
        <v>1</v>
      </c>
      <c r="I14" s="130">
        <v>1</v>
      </c>
      <c r="J14" s="130">
        <v>1</v>
      </c>
      <c r="K14" s="130">
        <v>1</v>
      </c>
      <c r="L14" s="130">
        <v>1</v>
      </c>
      <c r="M14" s="130">
        <v>1</v>
      </c>
      <c r="N14" s="130">
        <v>1</v>
      </c>
      <c r="O14" s="130">
        <v>1</v>
      </c>
      <c r="P14" s="131">
        <v>1</v>
      </c>
    </row>
    <row r="15" spans="1:17" ht="19.5" customHeight="1" x14ac:dyDescent="0.2">
      <c r="A15" s="122"/>
      <c r="B15" s="139"/>
      <c r="C15" s="124"/>
      <c r="D15" s="125" t="s">
        <v>19</v>
      </c>
      <c r="E15" s="126">
        <v>1</v>
      </c>
      <c r="F15" s="126">
        <v>1</v>
      </c>
      <c r="G15" s="88"/>
      <c r="H15" s="88"/>
      <c r="I15" s="75"/>
      <c r="J15" s="127"/>
      <c r="K15" s="75"/>
      <c r="L15" s="127"/>
      <c r="M15" s="127"/>
      <c r="N15" s="127"/>
      <c r="O15" s="127"/>
      <c r="P15" s="128"/>
    </row>
    <row r="16" spans="1:17" ht="15" customHeight="1" x14ac:dyDescent="0.2">
      <c r="A16" s="135">
        <v>7</v>
      </c>
      <c r="B16" s="123" t="s">
        <v>86</v>
      </c>
      <c r="C16" s="129" t="s">
        <v>23</v>
      </c>
      <c r="D16" s="125" t="s">
        <v>18</v>
      </c>
      <c r="E16" s="72"/>
      <c r="F16" s="72"/>
      <c r="G16" s="72"/>
      <c r="H16" s="140"/>
      <c r="I16" s="75"/>
      <c r="J16" s="130">
        <v>1</v>
      </c>
      <c r="K16" s="130">
        <v>1</v>
      </c>
      <c r="L16" s="140"/>
      <c r="M16" s="140"/>
      <c r="N16" s="140"/>
      <c r="O16" s="140"/>
      <c r="P16" s="133"/>
    </row>
    <row r="17" spans="1:16" ht="15" customHeight="1" x14ac:dyDescent="0.2">
      <c r="A17" s="137"/>
      <c r="B17" s="123"/>
      <c r="C17" s="124"/>
      <c r="D17" s="125" t="s">
        <v>19</v>
      </c>
      <c r="E17" s="127"/>
      <c r="F17" s="127"/>
      <c r="G17" s="127"/>
      <c r="H17" s="127"/>
      <c r="I17" s="75"/>
      <c r="J17" s="127"/>
      <c r="K17" s="75"/>
      <c r="L17" s="127"/>
      <c r="M17" s="127"/>
      <c r="N17" s="127"/>
      <c r="O17" s="127"/>
      <c r="P17" s="128"/>
    </row>
    <row r="18" spans="1:16" ht="15" customHeight="1" x14ac:dyDescent="0.2">
      <c r="A18" s="122">
        <v>8</v>
      </c>
      <c r="B18" s="123" t="s">
        <v>87</v>
      </c>
      <c r="C18" s="129" t="s">
        <v>23</v>
      </c>
      <c r="D18" s="125" t="s">
        <v>18</v>
      </c>
      <c r="E18" s="130">
        <v>1</v>
      </c>
      <c r="F18" s="140"/>
      <c r="G18" s="72"/>
      <c r="H18" s="130">
        <v>1</v>
      </c>
      <c r="I18" s="141"/>
      <c r="J18" s="72"/>
      <c r="K18" s="130">
        <v>1</v>
      </c>
      <c r="L18" s="141"/>
      <c r="M18" s="72"/>
      <c r="N18" s="130">
        <v>1</v>
      </c>
      <c r="O18" s="141"/>
      <c r="P18" s="133"/>
    </row>
    <row r="19" spans="1:16" ht="15" customHeight="1" x14ac:dyDescent="0.2">
      <c r="A19" s="122"/>
      <c r="B19" s="123"/>
      <c r="C19" s="124"/>
      <c r="D19" s="125" t="s">
        <v>19</v>
      </c>
      <c r="E19" s="126">
        <v>1</v>
      </c>
      <c r="F19" s="141"/>
      <c r="G19" s="127"/>
      <c r="H19" s="88">
        <v>1</v>
      </c>
      <c r="I19" s="75"/>
      <c r="J19" s="127"/>
      <c r="K19" s="75"/>
      <c r="L19" s="127"/>
      <c r="M19" s="127"/>
      <c r="N19" s="127"/>
      <c r="O19" s="127"/>
      <c r="P19" s="128"/>
    </row>
    <row r="20" spans="1:16" ht="15" customHeight="1" x14ac:dyDescent="0.2">
      <c r="A20" s="135">
        <v>9</v>
      </c>
      <c r="B20" s="123" t="s">
        <v>88</v>
      </c>
      <c r="C20" s="129" t="s">
        <v>23</v>
      </c>
      <c r="D20" s="125" t="s">
        <v>18</v>
      </c>
      <c r="E20" s="72"/>
      <c r="F20" s="130">
        <v>1</v>
      </c>
      <c r="G20" s="140"/>
      <c r="H20" s="140"/>
      <c r="I20" s="140"/>
      <c r="J20" s="140"/>
      <c r="K20" s="140"/>
      <c r="L20" s="130">
        <v>1</v>
      </c>
      <c r="M20" s="140"/>
      <c r="N20" s="140"/>
      <c r="O20" s="140"/>
      <c r="P20" s="142"/>
    </row>
    <row r="21" spans="1:16" ht="15" customHeight="1" x14ac:dyDescent="0.2">
      <c r="A21" s="137"/>
      <c r="B21" s="123"/>
      <c r="C21" s="124"/>
      <c r="D21" s="125" t="s">
        <v>19</v>
      </c>
      <c r="E21" s="127"/>
      <c r="F21" s="126">
        <v>1</v>
      </c>
      <c r="G21" s="143"/>
      <c r="H21" s="143"/>
      <c r="I21" s="143"/>
      <c r="J21" s="143"/>
      <c r="K21" s="143"/>
      <c r="L21" s="143"/>
      <c r="M21" s="143"/>
      <c r="N21" s="143"/>
      <c r="O21" s="141"/>
      <c r="P21" s="144"/>
    </row>
    <row r="22" spans="1:16" ht="15" customHeight="1" x14ac:dyDescent="0.2">
      <c r="A22" s="122">
        <v>10</v>
      </c>
      <c r="B22" s="145" t="s">
        <v>89</v>
      </c>
      <c r="C22" s="129" t="s">
        <v>23</v>
      </c>
      <c r="D22" s="125" t="s">
        <v>18</v>
      </c>
      <c r="E22" s="72"/>
      <c r="F22" s="130">
        <v>1</v>
      </c>
      <c r="G22" s="127"/>
      <c r="H22" s="127"/>
      <c r="I22" s="130">
        <v>1</v>
      </c>
      <c r="J22" s="127"/>
      <c r="K22" s="75"/>
      <c r="L22" s="130">
        <v>1</v>
      </c>
      <c r="M22" s="127"/>
      <c r="N22" s="127"/>
      <c r="O22" s="130">
        <v>1</v>
      </c>
      <c r="P22" s="128"/>
    </row>
    <row r="23" spans="1:16" ht="15" customHeight="1" x14ac:dyDescent="0.2">
      <c r="A23" s="122"/>
      <c r="B23" s="145"/>
      <c r="C23" s="124"/>
      <c r="D23" s="125" t="s">
        <v>19</v>
      </c>
      <c r="E23" s="127"/>
      <c r="F23" s="88"/>
      <c r="G23" s="127"/>
      <c r="H23" s="127"/>
      <c r="I23" s="75"/>
      <c r="J23" s="127"/>
      <c r="K23" s="75"/>
      <c r="L23" s="127"/>
      <c r="M23" s="127"/>
      <c r="N23" s="127"/>
      <c r="O23" s="127"/>
      <c r="P23" s="128"/>
    </row>
    <row r="24" spans="1:16" ht="15" customHeight="1" x14ac:dyDescent="0.2">
      <c r="A24" s="122">
        <v>11</v>
      </c>
      <c r="B24" s="146" t="s">
        <v>90</v>
      </c>
      <c r="C24" s="129" t="s">
        <v>23</v>
      </c>
      <c r="D24" s="147" t="s">
        <v>18</v>
      </c>
      <c r="E24" s="108"/>
      <c r="F24" s="148">
        <v>1</v>
      </c>
      <c r="G24" s="141"/>
      <c r="H24" s="148">
        <v>1</v>
      </c>
      <c r="I24" s="108"/>
      <c r="J24" s="148">
        <v>1</v>
      </c>
      <c r="K24" s="108"/>
      <c r="L24" s="148">
        <v>1</v>
      </c>
      <c r="M24" s="141"/>
      <c r="N24" s="148">
        <v>1</v>
      </c>
      <c r="O24" s="108"/>
      <c r="P24" s="149">
        <v>1</v>
      </c>
    </row>
    <row r="25" spans="1:16" ht="15" customHeight="1" x14ac:dyDescent="0.2">
      <c r="A25" s="122"/>
      <c r="B25" s="123"/>
      <c r="C25" s="124"/>
      <c r="D25" s="125" t="s">
        <v>19</v>
      </c>
      <c r="E25" s="127"/>
      <c r="F25" s="150">
        <v>1</v>
      </c>
      <c r="G25" s="127"/>
      <c r="H25" s="88"/>
      <c r="I25" s="75"/>
      <c r="J25" s="127"/>
      <c r="K25" s="75"/>
      <c r="L25" s="127"/>
      <c r="M25" s="127"/>
      <c r="N25" s="127"/>
      <c r="O25" s="127"/>
      <c r="P25" s="128"/>
    </row>
    <row r="26" spans="1:16" ht="15" customHeight="1" x14ac:dyDescent="0.2">
      <c r="A26" s="135">
        <v>12</v>
      </c>
      <c r="B26" s="123" t="s">
        <v>91</v>
      </c>
      <c r="C26" s="129" t="s">
        <v>23</v>
      </c>
      <c r="D26" s="125" t="s">
        <v>18</v>
      </c>
      <c r="E26" s="130">
        <v>1</v>
      </c>
      <c r="F26" s="140"/>
      <c r="G26" s="72"/>
      <c r="H26" s="130">
        <v>1</v>
      </c>
      <c r="I26" s="72"/>
      <c r="J26" s="72"/>
      <c r="K26" s="130">
        <v>1</v>
      </c>
      <c r="L26" s="141"/>
      <c r="M26" s="72"/>
      <c r="N26" s="130">
        <v>1</v>
      </c>
      <c r="O26" s="72"/>
      <c r="P26" s="133"/>
    </row>
    <row r="27" spans="1:16" ht="15" customHeight="1" thickBot="1" x14ac:dyDescent="0.25">
      <c r="A27" s="151"/>
      <c r="B27" s="152"/>
      <c r="C27" s="153"/>
      <c r="D27" s="154" t="s">
        <v>19</v>
      </c>
      <c r="E27" s="155">
        <v>1</v>
      </c>
      <c r="F27" s="156"/>
      <c r="G27" s="157"/>
      <c r="H27" s="155">
        <v>1</v>
      </c>
      <c r="I27" s="158"/>
      <c r="J27" s="157"/>
      <c r="K27" s="158"/>
      <c r="L27" s="157"/>
      <c r="M27" s="157"/>
      <c r="N27" s="157"/>
      <c r="O27" s="157"/>
      <c r="P27" s="159"/>
    </row>
    <row r="28" spans="1:16" x14ac:dyDescent="0.2">
      <c r="G28" s="95"/>
      <c r="H28" s="95"/>
      <c r="I28" s="95"/>
      <c r="J28" s="95"/>
      <c r="K28" s="95"/>
      <c r="L28" s="95"/>
      <c r="M28" s="95"/>
      <c r="N28" s="95"/>
      <c r="O28" s="95"/>
      <c r="P28" s="95"/>
    </row>
  </sheetData>
  <autoFilter ref="A3:P28"/>
  <mergeCells count="37"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A12:A13"/>
    <mergeCell ref="B12:B13"/>
    <mergeCell ref="C12:C13"/>
    <mergeCell ref="A14:A15"/>
    <mergeCell ref="B14:B15"/>
    <mergeCell ref="C14:C15"/>
    <mergeCell ref="A8:A9"/>
    <mergeCell ref="B8:B9"/>
    <mergeCell ref="C8:C9"/>
    <mergeCell ref="A10:A11"/>
    <mergeCell ref="B10:B11"/>
    <mergeCell ref="C10:C11"/>
    <mergeCell ref="A1:P2"/>
    <mergeCell ref="A4:A5"/>
    <mergeCell ref="B4:B5"/>
    <mergeCell ref="C4:C5"/>
    <mergeCell ref="A6:A7"/>
    <mergeCell ref="B6:B7"/>
    <mergeCell ref="C6:C7"/>
  </mergeCells>
  <pageMargins left="0.6" right="0.75" top="0.71" bottom="0.71" header="0.26" footer="0.17"/>
  <pageSetup paperSize="8" scale="68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zoomScaleNormal="100" zoomScaleSheetLayoutView="100" workbookViewId="0">
      <selection activeCell="B3" sqref="B3"/>
    </sheetView>
  </sheetViews>
  <sheetFormatPr defaultColWidth="9.140625" defaultRowHeight="12.75" x14ac:dyDescent="0.2"/>
  <cols>
    <col min="1" max="1" width="5.7109375" style="95" customWidth="1"/>
    <col min="2" max="2" width="34" style="65" customWidth="1"/>
    <col min="3" max="3" width="12.28515625" style="65" customWidth="1"/>
    <col min="4" max="4" width="9.5703125" style="65" customWidth="1"/>
    <col min="5" max="15" width="5.140625" style="65" customWidth="1"/>
    <col min="16" max="16" width="5.7109375" style="65" customWidth="1"/>
    <col min="17" max="16384" width="9.140625" style="65"/>
  </cols>
  <sheetData>
    <row r="1" spans="1:17" ht="15.75" customHeight="1" x14ac:dyDescent="0.2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7" ht="18" customHeight="1" thickBot="1" x14ac:dyDescent="0.2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7" s="66" customFormat="1" ht="25.5" customHeight="1" thickBot="1" x14ac:dyDescent="0.3">
      <c r="A3" s="2" t="s">
        <v>1</v>
      </c>
      <c r="B3" s="2" t="s">
        <v>62</v>
      </c>
      <c r="C3" s="2" t="s">
        <v>63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</row>
    <row r="4" spans="1:17" ht="23.25" customHeight="1" x14ac:dyDescent="0.2">
      <c r="A4" s="67">
        <v>1</v>
      </c>
      <c r="B4" s="109" t="s">
        <v>64</v>
      </c>
      <c r="C4" s="67" t="s">
        <v>21</v>
      </c>
      <c r="D4" s="69" t="s">
        <v>18</v>
      </c>
      <c r="F4" s="70">
        <v>1</v>
      </c>
      <c r="G4" s="71"/>
      <c r="H4" s="71"/>
      <c r="I4" s="71"/>
      <c r="J4" s="71"/>
      <c r="K4" s="72"/>
      <c r="L4" s="72"/>
      <c r="M4" s="72"/>
      <c r="N4" s="72"/>
      <c r="O4" s="72"/>
      <c r="P4" s="72"/>
      <c r="Q4" s="73"/>
    </row>
    <row r="5" spans="1:17" x14ac:dyDescent="0.2">
      <c r="A5" s="67"/>
      <c r="B5" s="110"/>
      <c r="C5" s="67"/>
      <c r="D5" s="69" t="s">
        <v>19</v>
      </c>
      <c r="E5" s="75"/>
      <c r="F5" s="76">
        <v>1</v>
      </c>
      <c r="G5" s="77"/>
      <c r="H5" s="72"/>
      <c r="I5" s="71"/>
      <c r="J5" s="78"/>
      <c r="K5" s="72"/>
      <c r="L5" s="72"/>
      <c r="M5" s="72"/>
      <c r="N5" s="72"/>
      <c r="O5" s="72"/>
      <c r="P5" s="72"/>
      <c r="Q5" s="73"/>
    </row>
    <row r="6" spans="1:17" ht="31.5" customHeight="1" x14ac:dyDescent="0.2">
      <c r="A6" s="79">
        <v>2</v>
      </c>
      <c r="B6" s="68" t="s">
        <v>75</v>
      </c>
      <c r="C6" s="42" t="s">
        <v>21</v>
      </c>
      <c r="D6" s="69" t="s">
        <v>18</v>
      </c>
      <c r="E6" s="75"/>
      <c r="F6" s="71"/>
      <c r="G6" s="80"/>
      <c r="H6" s="70">
        <v>1</v>
      </c>
      <c r="I6" s="72"/>
      <c r="J6" s="81"/>
      <c r="K6" s="72"/>
      <c r="L6" s="72"/>
      <c r="M6" s="72"/>
      <c r="N6" s="72"/>
      <c r="O6" s="71"/>
      <c r="P6" s="72"/>
      <c r="Q6" s="73"/>
    </row>
    <row r="7" spans="1:17" x14ac:dyDescent="0.2">
      <c r="A7" s="82"/>
      <c r="B7" s="74"/>
      <c r="C7" s="43"/>
      <c r="D7" s="69" t="s">
        <v>19</v>
      </c>
      <c r="E7" s="75"/>
      <c r="F7" s="77"/>
      <c r="G7" s="80"/>
      <c r="H7" s="83"/>
      <c r="I7" s="72"/>
      <c r="J7" s="84"/>
      <c r="K7" s="72"/>
      <c r="L7" s="72"/>
      <c r="M7" s="72"/>
      <c r="N7" s="72"/>
      <c r="O7" s="72"/>
      <c r="P7" s="72"/>
      <c r="Q7" s="73"/>
    </row>
    <row r="8" spans="1:17" x14ac:dyDescent="0.2">
      <c r="A8" s="79">
        <v>3</v>
      </c>
      <c r="B8" s="68" t="s">
        <v>65</v>
      </c>
      <c r="C8" s="42" t="s">
        <v>21</v>
      </c>
      <c r="D8" s="69" t="s">
        <v>18</v>
      </c>
      <c r="E8" s="75"/>
      <c r="F8" s="70">
        <v>1</v>
      </c>
      <c r="G8" s="80"/>
      <c r="H8" s="72"/>
      <c r="I8" s="72"/>
      <c r="J8" s="71"/>
      <c r="K8" s="72"/>
      <c r="L8" s="72"/>
      <c r="M8" s="72"/>
      <c r="N8" s="72"/>
      <c r="O8" s="72"/>
      <c r="P8" s="72"/>
      <c r="Q8" s="73"/>
    </row>
    <row r="9" spans="1:17" x14ac:dyDescent="0.2">
      <c r="A9" s="82"/>
      <c r="B9" s="74"/>
      <c r="C9" s="43"/>
      <c r="D9" s="69" t="s">
        <v>19</v>
      </c>
      <c r="E9" s="75"/>
      <c r="F9" s="76">
        <v>1</v>
      </c>
      <c r="G9" s="80"/>
      <c r="H9" s="72"/>
      <c r="I9" s="72"/>
      <c r="J9" s="78"/>
      <c r="K9" s="72"/>
      <c r="L9" s="85"/>
      <c r="M9" s="72"/>
      <c r="N9" s="72"/>
      <c r="O9" s="72"/>
      <c r="P9" s="72"/>
      <c r="Q9" s="73"/>
    </row>
    <row r="10" spans="1:17" ht="12.75" customHeight="1" x14ac:dyDescent="0.2">
      <c r="A10" s="67">
        <v>4</v>
      </c>
      <c r="B10" s="68" t="s">
        <v>66</v>
      </c>
      <c r="C10" s="42" t="s">
        <v>21</v>
      </c>
      <c r="D10" s="69" t="s">
        <v>18</v>
      </c>
      <c r="E10" s="86"/>
      <c r="F10" s="71"/>
      <c r="G10" s="70">
        <v>1</v>
      </c>
      <c r="H10" s="87"/>
      <c r="I10" s="72"/>
      <c r="J10" s="80"/>
      <c r="K10" s="71"/>
      <c r="L10" s="72"/>
      <c r="M10" s="72"/>
      <c r="N10" s="72"/>
      <c r="O10" s="72"/>
      <c r="P10" s="72"/>
      <c r="Q10" s="73"/>
    </row>
    <row r="11" spans="1:17" x14ac:dyDescent="0.2">
      <c r="A11" s="67"/>
      <c r="B11" s="74"/>
      <c r="C11" s="43"/>
      <c r="D11" s="69" t="s">
        <v>19</v>
      </c>
      <c r="E11" s="86"/>
      <c r="F11" s="77"/>
      <c r="G11" s="88"/>
      <c r="H11" s="87"/>
      <c r="I11" s="72"/>
      <c r="J11" s="81"/>
      <c r="K11" s="78"/>
      <c r="L11" s="72"/>
      <c r="M11" s="72"/>
      <c r="N11" s="72"/>
      <c r="O11" s="72"/>
      <c r="P11" s="72"/>
      <c r="Q11" s="73"/>
    </row>
    <row r="12" spans="1:17" x14ac:dyDescent="0.2">
      <c r="A12" s="79">
        <v>5</v>
      </c>
      <c r="B12" s="68" t="s">
        <v>67</v>
      </c>
      <c r="C12" s="42" t="s">
        <v>21</v>
      </c>
      <c r="D12" s="69" t="s">
        <v>18</v>
      </c>
      <c r="E12" s="75"/>
      <c r="F12" s="71"/>
      <c r="G12" s="71"/>
      <c r="H12" s="70">
        <v>1</v>
      </c>
      <c r="I12" s="72"/>
      <c r="J12" s="72"/>
      <c r="K12" s="72"/>
      <c r="L12" s="72"/>
      <c r="M12" s="72"/>
      <c r="N12" s="72"/>
      <c r="O12" s="72"/>
      <c r="P12" s="72"/>
      <c r="Q12" s="73"/>
    </row>
    <row r="13" spans="1:17" x14ac:dyDescent="0.2">
      <c r="A13" s="82"/>
      <c r="B13" s="74"/>
      <c r="C13" s="43"/>
      <c r="D13" s="69" t="s">
        <v>19</v>
      </c>
      <c r="E13" s="75"/>
      <c r="F13" s="77"/>
      <c r="G13" s="78"/>
      <c r="H13" s="83"/>
      <c r="I13" s="72"/>
      <c r="J13" s="72"/>
      <c r="K13" s="72"/>
      <c r="L13" s="72"/>
      <c r="M13" s="72"/>
      <c r="N13" s="72"/>
      <c r="O13" s="72"/>
      <c r="P13" s="72"/>
      <c r="Q13" s="73"/>
    </row>
    <row r="14" spans="1:17" ht="12.75" customHeight="1" x14ac:dyDescent="0.2">
      <c r="A14" s="79">
        <v>6</v>
      </c>
      <c r="B14" s="68" t="s">
        <v>68</v>
      </c>
      <c r="C14" s="42" t="s">
        <v>21</v>
      </c>
      <c r="D14" s="69" t="s">
        <v>18</v>
      </c>
      <c r="E14" s="75"/>
      <c r="F14" s="72"/>
      <c r="G14" s="72"/>
      <c r="H14" s="71"/>
      <c r="I14" s="71"/>
      <c r="J14" s="71"/>
      <c r="K14" s="71"/>
      <c r="L14" s="71"/>
      <c r="M14" s="81"/>
      <c r="N14" s="72"/>
      <c r="O14" s="71"/>
      <c r="P14" s="70">
        <v>1</v>
      </c>
      <c r="Q14" s="73"/>
    </row>
    <row r="15" spans="1:17" x14ac:dyDescent="0.2">
      <c r="A15" s="82"/>
      <c r="B15" s="74"/>
      <c r="C15" s="43"/>
      <c r="D15" s="69" t="s">
        <v>19</v>
      </c>
      <c r="E15" s="75"/>
      <c r="F15" s="72"/>
      <c r="G15" s="72"/>
      <c r="H15" s="77"/>
      <c r="I15" s="72"/>
      <c r="J15" s="72"/>
      <c r="K15" s="72"/>
      <c r="L15" s="72"/>
      <c r="M15" s="80"/>
      <c r="N15" s="72"/>
      <c r="O15" s="72"/>
      <c r="P15" s="72"/>
      <c r="Q15" s="73"/>
    </row>
    <row r="16" spans="1:17" x14ac:dyDescent="0.2">
      <c r="A16" s="67">
        <v>7</v>
      </c>
      <c r="B16" s="68" t="s">
        <v>69</v>
      </c>
      <c r="C16" s="42" t="s">
        <v>21</v>
      </c>
      <c r="D16" s="69" t="s">
        <v>18</v>
      </c>
      <c r="E16" s="89"/>
      <c r="F16" s="90"/>
      <c r="G16" s="72"/>
      <c r="H16" s="72"/>
      <c r="I16" s="71"/>
      <c r="J16" s="70">
        <v>1</v>
      </c>
      <c r="K16" s="71"/>
      <c r="L16" s="81"/>
      <c r="M16" s="71"/>
      <c r="N16" s="72"/>
      <c r="O16" s="72"/>
      <c r="P16" s="72"/>
      <c r="Q16" s="73"/>
    </row>
    <row r="17" spans="1:17" x14ac:dyDescent="0.2">
      <c r="A17" s="67"/>
      <c r="B17" s="74"/>
      <c r="C17" s="43"/>
      <c r="D17" s="69" t="s">
        <v>19</v>
      </c>
      <c r="E17" s="89"/>
      <c r="F17" s="90"/>
      <c r="G17" s="72"/>
      <c r="H17" s="72"/>
      <c r="I17" s="77"/>
      <c r="J17" s="71"/>
      <c r="K17" s="72"/>
      <c r="L17" s="80"/>
      <c r="M17" s="78"/>
      <c r="N17" s="72"/>
      <c r="O17" s="72"/>
      <c r="P17" s="72"/>
      <c r="Q17" s="73"/>
    </row>
    <row r="18" spans="1:17" x14ac:dyDescent="0.2">
      <c r="A18" s="79">
        <v>8</v>
      </c>
      <c r="B18" s="68" t="s">
        <v>70</v>
      </c>
      <c r="C18" s="42" t="s">
        <v>21</v>
      </c>
      <c r="D18" s="69" t="s">
        <v>18</v>
      </c>
      <c r="E18" s="89"/>
      <c r="F18" s="90"/>
      <c r="G18" s="72"/>
      <c r="H18" s="80"/>
      <c r="I18" s="72"/>
      <c r="J18" s="71"/>
      <c r="K18" s="70">
        <v>1</v>
      </c>
      <c r="L18" s="71"/>
      <c r="M18" s="71"/>
      <c r="N18" s="72"/>
      <c r="O18" s="72"/>
      <c r="P18" s="72"/>
      <c r="Q18" s="73"/>
    </row>
    <row r="19" spans="1:17" x14ac:dyDescent="0.2">
      <c r="A19" s="82"/>
      <c r="B19" s="74"/>
      <c r="C19" s="43"/>
      <c r="D19" s="69" t="s">
        <v>19</v>
      </c>
      <c r="E19" s="89"/>
      <c r="F19" s="90"/>
      <c r="G19" s="72"/>
      <c r="H19" s="80"/>
      <c r="I19" s="72"/>
      <c r="J19" s="77"/>
      <c r="K19" s="78"/>
      <c r="L19" s="72"/>
      <c r="M19" s="71"/>
      <c r="N19" s="72"/>
      <c r="O19" s="72"/>
      <c r="P19" s="72"/>
      <c r="Q19" s="73"/>
    </row>
    <row r="20" spans="1:17" x14ac:dyDescent="0.2">
      <c r="A20" s="67">
        <v>10</v>
      </c>
      <c r="B20" s="68" t="s">
        <v>76</v>
      </c>
      <c r="C20" s="42" t="s">
        <v>21</v>
      </c>
      <c r="D20" s="69" t="s">
        <v>18</v>
      </c>
      <c r="E20" s="86"/>
      <c r="F20" s="87"/>
      <c r="G20" s="72"/>
      <c r="H20" s="81"/>
      <c r="I20" s="72"/>
      <c r="J20" s="72"/>
      <c r="K20" s="72"/>
      <c r="L20" s="71"/>
      <c r="M20" s="70">
        <v>1</v>
      </c>
      <c r="N20" s="71"/>
      <c r="O20" s="71"/>
      <c r="P20" s="71"/>
      <c r="Q20" s="73"/>
    </row>
    <row r="21" spans="1:17" x14ac:dyDescent="0.2">
      <c r="A21" s="67"/>
      <c r="B21" s="74"/>
      <c r="C21" s="43"/>
      <c r="D21" s="69" t="s">
        <v>19</v>
      </c>
      <c r="E21" s="86"/>
      <c r="F21" s="91"/>
      <c r="G21" s="72"/>
      <c r="H21" s="71"/>
      <c r="I21" s="72"/>
      <c r="J21" s="72"/>
      <c r="K21" s="72"/>
      <c r="L21" s="71"/>
      <c r="M21" s="72"/>
      <c r="N21" s="71"/>
      <c r="O21" s="72"/>
      <c r="P21" s="72"/>
      <c r="Q21" s="73"/>
    </row>
    <row r="22" spans="1:17" x14ac:dyDescent="0.2">
      <c r="A22" s="79">
        <v>11</v>
      </c>
      <c r="B22" s="68" t="s">
        <v>71</v>
      </c>
      <c r="C22" s="42" t="s">
        <v>21</v>
      </c>
      <c r="D22" s="69" t="s">
        <v>18</v>
      </c>
      <c r="E22" s="89"/>
      <c r="F22" s="90"/>
      <c r="G22" s="72"/>
      <c r="H22" s="72"/>
      <c r="I22" s="70">
        <v>1</v>
      </c>
      <c r="J22" s="72"/>
      <c r="K22" s="71"/>
      <c r="L22" s="80"/>
      <c r="M22" s="81"/>
      <c r="N22" s="80"/>
      <c r="O22" s="72"/>
      <c r="P22" s="72"/>
      <c r="Q22" s="73"/>
    </row>
    <row r="23" spans="1:17" x14ac:dyDescent="0.2">
      <c r="A23" s="82"/>
      <c r="B23" s="74"/>
      <c r="C23" s="43"/>
      <c r="D23" s="69" t="s">
        <v>19</v>
      </c>
      <c r="E23" s="89"/>
      <c r="F23" s="90"/>
      <c r="G23" s="72"/>
      <c r="H23" s="72"/>
      <c r="I23" s="78"/>
      <c r="J23" s="72"/>
      <c r="K23" s="71"/>
      <c r="L23" s="80"/>
      <c r="M23" s="92"/>
      <c r="N23" s="72"/>
      <c r="O23" s="71"/>
      <c r="P23" s="72"/>
      <c r="Q23" s="73"/>
    </row>
    <row r="24" spans="1:17" x14ac:dyDescent="0.2">
      <c r="A24" s="79">
        <v>12</v>
      </c>
      <c r="B24" s="68" t="s">
        <v>72</v>
      </c>
      <c r="C24" s="42" t="s">
        <v>21</v>
      </c>
      <c r="D24" s="69" t="s">
        <v>18</v>
      </c>
      <c r="E24" s="89"/>
      <c r="F24" s="90"/>
      <c r="G24" s="72"/>
      <c r="H24" s="72"/>
      <c r="I24" s="72"/>
      <c r="J24" s="72"/>
      <c r="K24" s="72"/>
      <c r="L24" s="70">
        <v>1</v>
      </c>
      <c r="M24" s="72"/>
      <c r="N24" s="93"/>
      <c r="O24" s="72"/>
      <c r="P24" s="80"/>
      <c r="Q24" s="73"/>
    </row>
    <row r="25" spans="1:17" x14ac:dyDescent="0.2">
      <c r="A25" s="82"/>
      <c r="B25" s="74"/>
      <c r="C25" s="43"/>
      <c r="D25" s="69" t="s">
        <v>19</v>
      </c>
      <c r="E25" s="89"/>
      <c r="F25" s="90"/>
      <c r="G25" s="72"/>
      <c r="H25" s="72"/>
      <c r="I25" s="72"/>
      <c r="J25" s="72"/>
      <c r="K25" s="72"/>
      <c r="L25" s="72"/>
      <c r="M25" s="72"/>
      <c r="N25" s="78"/>
      <c r="O25" s="71"/>
      <c r="P25" s="72"/>
      <c r="Q25" s="73"/>
    </row>
    <row r="26" spans="1:17" ht="12.75" customHeight="1" x14ac:dyDescent="0.2">
      <c r="A26" s="79">
        <v>13</v>
      </c>
      <c r="B26" s="68" t="s">
        <v>73</v>
      </c>
      <c r="C26" s="42" t="s">
        <v>21</v>
      </c>
      <c r="D26" s="69" t="s">
        <v>18</v>
      </c>
      <c r="E26" s="89"/>
      <c r="F26" s="90"/>
      <c r="G26" s="72"/>
      <c r="H26" s="72"/>
      <c r="I26" s="72"/>
      <c r="J26" s="72"/>
      <c r="K26" s="72"/>
      <c r="L26" s="81"/>
      <c r="M26" s="84"/>
      <c r="N26" s="71"/>
      <c r="O26" s="70">
        <v>1</v>
      </c>
      <c r="P26" s="72"/>
      <c r="Q26" s="73"/>
    </row>
    <row r="27" spans="1:17" x14ac:dyDescent="0.2">
      <c r="A27" s="82"/>
      <c r="B27" s="74"/>
      <c r="C27" s="43"/>
      <c r="D27" s="69" t="s">
        <v>19</v>
      </c>
      <c r="E27" s="89"/>
      <c r="F27" s="90"/>
      <c r="G27" s="72"/>
      <c r="H27" s="72"/>
      <c r="I27" s="72"/>
      <c r="J27" s="72"/>
      <c r="K27" s="72"/>
      <c r="L27" s="72"/>
      <c r="M27" s="84"/>
      <c r="N27" s="71"/>
      <c r="O27" s="94"/>
      <c r="P27" s="72"/>
      <c r="Q27" s="73"/>
    </row>
    <row r="28" spans="1:17" x14ac:dyDescent="0.2">
      <c r="A28" s="79">
        <v>14</v>
      </c>
      <c r="B28" s="68" t="s">
        <v>74</v>
      </c>
      <c r="C28" s="42" t="s">
        <v>21</v>
      </c>
      <c r="D28" s="69" t="s">
        <v>18</v>
      </c>
      <c r="E28" s="89"/>
      <c r="F28" s="90"/>
      <c r="G28" s="80"/>
      <c r="H28" s="80"/>
      <c r="I28" s="80"/>
      <c r="J28" s="80"/>
      <c r="K28" s="72"/>
      <c r="L28" s="81"/>
      <c r="M28" s="71"/>
      <c r="N28" s="70">
        <v>1</v>
      </c>
      <c r="O28" s="71"/>
      <c r="P28" s="72"/>
      <c r="Q28" s="73"/>
    </row>
    <row r="29" spans="1:17" x14ac:dyDescent="0.2">
      <c r="A29" s="82"/>
      <c r="B29" s="74"/>
      <c r="C29" s="43"/>
      <c r="D29" s="69" t="s">
        <v>19</v>
      </c>
      <c r="E29" s="75"/>
      <c r="F29" s="90"/>
      <c r="G29" s="72"/>
      <c r="H29" s="72"/>
      <c r="I29" s="72"/>
      <c r="J29" s="72"/>
      <c r="K29" s="72"/>
      <c r="L29" s="72"/>
      <c r="M29" s="72"/>
      <c r="N29" s="72"/>
      <c r="O29" s="72"/>
      <c r="P29" s="80"/>
      <c r="Q29" s="73"/>
    </row>
    <row r="30" spans="1:17" x14ac:dyDescent="0.2">
      <c r="Q30" s="96"/>
    </row>
    <row r="31" spans="1:17" x14ac:dyDescent="0.2">
      <c r="B31" s="73"/>
      <c r="C31" s="97"/>
      <c r="D31" s="98">
        <v>2015</v>
      </c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100"/>
      <c r="P31" s="101"/>
      <c r="Q31" s="102"/>
    </row>
    <row r="32" spans="1:17" x14ac:dyDescent="0.2">
      <c r="B32" s="103" t="s">
        <v>52</v>
      </c>
      <c r="C32" s="104" t="s">
        <v>53</v>
      </c>
      <c r="D32" s="105">
        <f t="shared" ref="D32:O32" si="0">SUMIF($D$4:$D$29,$D$4,E4:E29)</f>
        <v>0</v>
      </c>
      <c r="E32" s="105">
        <f t="shared" si="0"/>
        <v>2</v>
      </c>
      <c r="F32" s="105">
        <f t="shared" si="0"/>
        <v>1</v>
      </c>
      <c r="G32" s="105">
        <f t="shared" si="0"/>
        <v>2</v>
      </c>
      <c r="H32" s="105">
        <f t="shared" si="0"/>
        <v>1</v>
      </c>
      <c r="I32" s="105">
        <f t="shared" si="0"/>
        <v>1</v>
      </c>
      <c r="J32" s="105">
        <f t="shared" si="0"/>
        <v>1</v>
      </c>
      <c r="K32" s="105">
        <f t="shared" si="0"/>
        <v>1</v>
      </c>
      <c r="L32" s="105">
        <f t="shared" si="0"/>
        <v>1</v>
      </c>
      <c r="M32" s="105">
        <f t="shared" si="0"/>
        <v>1</v>
      </c>
      <c r="N32" s="105">
        <f t="shared" si="0"/>
        <v>1</v>
      </c>
      <c r="O32" s="105">
        <f t="shared" si="0"/>
        <v>1</v>
      </c>
      <c r="P32" s="101"/>
    </row>
    <row r="33" spans="2:17" x14ac:dyDescent="0.2">
      <c r="B33" s="106"/>
      <c r="C33" s="107" t="s">
        <v>54</v>
      </c>
      <c r="D33" s="105">
        <f ca="1">SUMIF($D$4:$D$29,$D$13,E7:E29)</f>
        <v>2</v>
      </c>
      <c r="E33" s="105">
        <f t="shared" ref="E33:O33" si="1">SUMIF($D$4:$D$29,$D$13,F4:F29)</f>
        <v>2</v>
      </c>
      <c r="F33" s="105">
        <f t="shared" si="1"/>
        <v>0</v>
      </c>
      <c r="G33" s="105">
        <f t="shared" si="1"/>
        <v>0</v>
      </c>
      <c r="H33" s="105">
        <f t="shared" si="1"/>
        <v>0</v>
      </c>
      <c r="I33" s="105">
        <f t="shared" si="1"/>
        <v>0</v>
      </c>
      <c r="J33" s="105">
        <f t="shared" si="1"/>
        <v>0</v>
      </c>
      <c r="K33" s="105">
        <f t="shared" si="1"/>
        <v>0</v>
      </c>
      <c r="L33" s="105">
        <f t="shared" si="1"/>
        <v>0</v>
      </c>
      <c r="M33" s="105">
        <f t="shared" si="1"/>
        <v>0</v>
      </c>
      <c r="N33" s="105">
        <f t="shared" si="1"/>
        <v>0</v>
      </c>
      <c r="O33" s="105">
        <f t="shared" si="1"/>
        <v>0</v>
      </c>
    </row>
    <row r="34" spans="2:17" x14ac:dyDescent="0.2">
      <c r="Q34" s="96"/>
    </row>
  </sheetData>
  <mergeCells count="29">
    <mergeCell ref="A28:A29"/>
    <mergeCell ref="C28:C29"/>
    <mergeCell ref="D31:O31"/>
    <mergeCell ref="B4:B5"/>
    <mergeCell ref="A22:A23"/>
    <mergeCell ref="C22:C23"/>
    <mergeCell ref="A24:A25"/>
    <mergeCell ref="C24:C25"/>
    <mergeCell ref="A26:A27"/>
    <mergeCell ref="C26:C27"/>
    <mergeCell ref="A16:A17"/>
    <mergeCell ref="C16:C17"/>
    <mergeCell ref="A18:A19"/>
    <mergeCell ref="C18:C19"/>
    <mergeCell ref="A20:A21"/>
    <mergeCell ref="C20:C21"/>
    <mergeCell ref="A10:A11"/>
    <mergeCell ref="C10:C11"/>
    <mergeCell ref="A12:A13"/>
    <mergeCell ref="C12:C13"/>
    <mergeCell ref="A14:A15"/>
    <mergeCell ref="C14:C15"/>
    <mergeCell ref="A1:P2"/>
    <mergeCell ref="A4:A5"/>
    <mergeCell ref="C4:C5"/>
    <mergeCell ref="A6:A7"/>
    <mergeCell ref="C6:C7"/>
    <mergeCell ref="A8:A9"/>
    <mergeCell ref="C8:C9"/>
  </mergeCells>
  <pageMargins left="0.71" right="0.61" top="0.39" bottom="0.34" header="0.26" footer="0.17"/>
  <pageSetup scale="96" orientation="landscape" horizontalDpi="4294967295" r:id="rId1"/>
  <headerFooter alignWithMargins="0">
    <oddFooter>&amp;LVERSÃO:03&amp;CDATA:16/07/2008&amp;RSGI.PL.002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2"/>
  <sheetViews>
    <sheetView tabSelected="1" workbookViewId="0">
      <selection activeCell="R79" sqref="R79"/>
    </sheetView>
  </sheetViews>
  <sheetFormatPr defaultRowHeight="15" x14ac:dyDescent="0.25"/>
  <cols>
    <col min="1" max="1" width="5.7109375" style="30" customWidth="1"/>
    <col min="2" max="2" width="51.7109375" style="31" customWidth="1"/>
    <col min="3" max="3" width="11" style="31" customWidth="1"/>
    <col min="5" max="16" width="5.5703125" style="30" customWidth="1"/>
    <col min="257" max="257" width="5.7109375" customWidth="1"/>
    <col min="258" max="258" width="51.7109375" customWidth="1"/>
    <col min="259" max="259" width="11" customWidth="1"/>
    <col min="261" max="272" width="5.5703125" customWidth="1"/>
    <col min="513" max="513" width="5.7109375" customWidth="1"/>
    <col min="514" max="514" width="51.7109375" customWidth="1"/>
    <col min="515" max="515" width="11" customWidth="1"/>
    <col min="517" max="528" width="5.5703125" customWidth="1"/>
    <col min="769" max="769" width="5.7109375" customWidth="1"/>
    <col min="770" max="770" width="51.7109375" customWidth="1"/>
    <col min="771" max="771" width="11" customWidth="1"/>
    <col min="773" max="784" width="5.5703125" customWidth="1"/>
    <col min="1025" max="1025" width="5.7109375" customWidth="1"/>
    <col min="1026" max="1026" width="51.7109375" customWidth="1"/>
    <col min="1027" max="1027" width="11" customWidth="1"/>
    <col min="1029" max="1040" width="5.5703125" customWidth="1"/>
    <col min="1281" max="1281" width="5.7109375" customWidth="1"/>
    <col min="1282" max="1282" width="51.7109375" customWidth="1"/>
    <col min="1283" max="1283" width="11" customWidth="1"/>
    <col min="1285" max="1296" width="5.5703125" customWidth="1"/>
    <col min="1537" max="1537" width="5.7109375" customWidth="1"/>
    <col min="1538" max="1538" width="51.7109375" customWidth="1"/>
    <col min="1539" max="1539" width="11" customWidth="1"/>
    <col min="1541" max="1552" width="5.5703125" customWidth="1"/>
    <col min="1793" max="1793" width="5.7109375" customWidth="1"/>
    <col min="1794" max="1794" width="51.7109375" customWidth="1"/>
    <col min="1795" max="1795" width="11" customWidth="1"/>
    <col min="1797" max="1808" width="5.5703125" customWidth="1"/>
    <col min="2049" max="2049" width="5.7109375" customWidth="1"/>
    <col min="2050" max="2050" width="51.7109375" customWidth="1"/>
    <col min="2051" max="2051" width="11" customWidth="1"/>
    <col min="2053" max="2064" width="5.5703125" customWidth="1"/>
    <col min="2305" max="2305" width="5.7109375" customWidth="1"/>
    <col min="2306" max="2306" width="51.7109375" customWidth="1"/>
    <col min="2307" max="2307" width="11" customWidth="1"/>
    <col min="2309" max="2320" width="5.5703125" customWidth="1"/>
    <col min="2561" max="2561" width="5.7109375" customWidth="1"/>
    <col min="2562" max="2562" width="51.7109375" customWidth="1"/>
    <col min="2563" max="2563" width="11" customWidth="1"/>
    <col min="2565" max="2576" width="5.5703125" customWidth="1"/>
    <col min="2817" max="2817" width="5.7109375" customWidth="1"/>
    <col min="2818" max="2818" width="51.7109375" customWidth="1"/>
    <col min="2819" max="2819" width="11" customWidth="1"/>
    <col min="2821" max="2832" width="5.5703125" customWidth="1"/>
    <col min="3073" max="3073" width="5.7109375" customWidth="1"/>
    <col min="3074" max="3074" width="51.7109375" customWidth="1"/>
    <col min="3075" max="3075" width="11" customWidth="1"/>
    <col min="3077" max="3088" width="5.5703125" customWidth="1"/>
    <col min="3329" max="3329" width="5.7109375" customWidth="1"/>
    <col min="3330" max="3330" width="51.7109375" customWidth="1"/>
    <col min="3331" max="3331" width="11" customWidth="1"/>
    <col min="3333" max="3344" width="5.5703125" customWidth="1"/>
    <col min="3585" max="3585" width="5.7109375" customWidth="1"/>
    <col min="3586" max="3586" width="51.7109375" customWidth="1"/>
    <col min="3587" max="3587" width="11" customWidth="1"/>
    <col min="3589" max="3600" width="5.5703125" customWidth="1"/>
    <col min="3841" max="3841" width="5.7109375" customWidth="1"/>
    <col min="3842" max="3842" width="51.7109375" customWidth="1"/>
    <col min="3843" max="3843" width="11" customWidth="1"/>
    <col min="3845" max="3856" width="5.5703125" customWidth="1"/>
    <col min="4097" max="4097" width="5.7109375" customWidth="1"/>
    <col min="4098" max="4098" width="51.7109375" customWidth="1"/>
    <col min="4099" max="4099" width="11" customWidth="1"/>
    <col min="4101" max="4112" width="5.5703125" customWidth="1"/>
    <col min="4353" max="4353" width="5.7109375" customWidth="1"/>
    <col min="4354" max="4354" width="51.7109375" customWidth="1"/>
    <col min="4355" max="4355" width="11" customWidth="1"/>
    <col min="4357" max="4368" width="5.5703125" customWidth="1"/>
    <col min="4609" max="4609" width="5.7109375" customWidth="1"/>
    <col min="4610" max="4610" width="51.7109375" customWidth="1"/>
    <col min="4611" max="4611" width="11" customWidth="1"/>
    <col min="4613" max="4624" width="5.5703125" customWidth="1"/>
    <col min="4865" max="4865" width="5.7109375" customWidth="1"/>
    <col min="4866" max="4866" width="51.7109375" customWidth="1"/>
    <col min="4867" max="4867" width="11" customWidth="1"/>
    <col min="4869" max="4880" width="5.5703125" customWidth="1"/>
    <col min="5121" max="5121" width="5.7109375" customWidth="1"/>
    <col min="5122" max="5122" width="51.7109375" customWidth="1"/>
    <col min="5123" max="5123" width="11" customWidth="1"/>
    <col min="5125" max="5136" width="5.5703125" customWidth="1"/>
    <col min="5377" max="5377" width="5.7109375" customWidth="1"/>
    <col min="5378" max="5378" width="51.7109375" customWidth="1"/>
    <col min="5379" max="5379" width="11" customWidth="1"/>
    <col min="5381" max="5392" width="5.5703125" customWidth="1"/>
    <col min="5633" max="5633" width="5.7109375" customWidth="1"/>
    <col min="5634" max="5634" width="51.7109375" customWidth="1"/>
    <col min="5635" max="5635" width="11" customWidth="1"/>
    <col min="5637" max="5648" width="5.5703125" customWidth="1"/>
    <col min="5889" max="5889" width="5.7109375" customWidth="1"/>
    <col min="5890" max="5890" width="51.7109375" customWidth="1"/>
    <col min="5891" max="5891" width="11" customWidth="1"/>
    <col min="5893" max="5904" width="5.5703125" customWidth="1"/>
    <col min="6145" max="6145" width="5.7109375" customWidth="1"/>
    <col min="6146" max="6146" width="51.7109375" customWidth="1"/>
    <col min="6147" max="6147" width="11" customWidth="1"/>
    <col min="6149" max="6160" width="5.5703125" customWidth="1"/>
    <col min="6401" max="6401" width="5.7109375" customWidth="1"/>
    <col min="6402" max="6402" width="51.7109375" customWidth="1"/>
    <col min="6403" max="6403" width="11" customWidth="1"/>
    <col min="6405" max="6416" width="5.5703125" customWidth="1"/>
    <col min="6657" max="6657" width="5.7109375" customWidth="1"/>
    <col min="6658" max="6658" width="51.7109375" customWidth="1"/>
    <col min="6659" max="6659" width="11" customWidth="1"/>
    <col min="6661" max="6672" width="5.5703125" customWidth="1"/>
    <col min="6913" max="6913" width="5.7109375" customWidth="1"/>
    <col min="6914" max="6914" width="51.7109375" customWidth="1"/>
    <col min="6915" max="6915" width="11" customWidth="1"/>
    <col min="6917" max="6928" width="5.5703125" customWidth="1"/>
    <col min="7169" max="7169" width="5.7109375" customWidth="1"/>
    <col min="7170" max="7170" width="51.7109375" customWidth="1"/>
    <col min="7171" max="7171" width="11" customWidth="1"/>
    <col min="7173" max="7184" width="5.5703125" customWidth="1"/>
    <col min="7425" max="7425" width="5.7109375" customWidth="1"/>
    <col min="7426" max="7426" width="51.7109375" customWidth="1"/>
    <col min="7427" max="7427" width="11" customWidth="1"/>
    <col min="7429" max="7440" width="5.5703125" customWidth="1"/>
    <col min="7681" max="7681" width="5.7109375" customWidth="1"/>
    <col min="7682" max="7682" width="51.7109375" customWidth="1"/>
    <col min="7683" max="7683" width="11" customWidth="1"/>
    <col min="7685" max="7696" width="5.5703125" customWidth="1"/>
    <col min="7937" max="7937" width="5.7109375" customWidth="1"/>
    <col min="7938" max="7938" width="51.7109375" customWidth="1"/>
    <col min="7939" max="7939" width="11" customWidth="1"/>
    <col min="7941" max="7952" width="5.5703125" customWidth="1"/>
    <col min="8193" max="8193" width="5.7109375" customWidth="1"/>
    <col min="8194" max="8194" width="51.7109375" customWidth="1"/>
    <col min="8195" max="8195" width="11" customWidth="1"/>
    <col min="8197" max="8208" width="5.5703125" customWidth="1"/>
    <col min="8449" max="8449" width="5.7109375" customWidth="1"/>
    <col min="8450" max="8450" width="51.7109375" customWidth="1"/>
    <col min="8451" max="8451" width="11" customWidth="1"/>
    <col min="8453" max="8464" width="5.5703125" customWidth="1"/>
    <col min="8705" max="8705" width="5.7109375" customWidth="1"/>
    <col min="8706" max="8706" width="51.7109375" customWidth="1"/>
    <col min="8707" max="8707" width="11" customWidth="1"/>
    <col min="8709" max="8720" width="5.5703125" customWidth="1"/>
    <col min="8961" max="8961" width="5.7109375" customWidth="1"/>
    <col min="8962" max="8962" width="51.7109375" customWidth="1"/>
    <col min="8963" max="8963" width="11" customWidth="1"/>
    <col min="8965" max="8976" width="5.5703125" customWidth="1"/>
    <col min="9217" max="9217" width="5.7109375" customWidth="1"/>
    <col min="9218" max="9218" width="51.7109375" customWidth="1"/>
    <col min="9219" max="9219" width="11" customWidth="1"/>
    <col min="9221" max="9232" width="5.5703125" customWidth="1"/>
    <col min="9473" max="9473" width="5.7109375" customWidth="1"/>
    <col min="9474" max="9474" width="51.7109375" customWidth="1"/>
    <col min="9475" max="9475" width="11" customWidth="1"/>
    <col min="9477" max="9488" width="5.5703125" customWidth="1"/>
    <col min="9729" max="9729" width="5.7109375" customWidth="1"/>
    <col min="9730" max="9730" width="51.7109375" customWidth="1"/>
    <col min="9731" max="9731" width="11" customWidth="1"/>
    <col min="9733" max="9744" width="5.5703125" customWidth="1"/>
    <col min="9985" max="9985" width="5.7109375" customWidth="1"/>
    <col min="9986" max="9986" width="51.7109375" customWidth="1"/>
    <col min="9987" max="9987" width="11" customWidth="1"/>
    <col min="9989" max="10000" width="5.5703125" customWidth="1"/>
    <col min="10241" max="10241" width="5.7109375" customWidth="1"/>
    <col min="10242" max="10242" width="51.7109375" customWidth="1"/>
    <col min="10243" max="10243" width="11" customWidth="1"/>
    <col min="10245" max="10256" width="5.5703125" customWidth="1"/>
    <col min="10497" max="10497" width="5.7109375" customWidth="1"/>
    <col min="10498" max="10498" width="51.7109375" customWidth="1"/>
    <col min="10499" max="10499" width="11" customWidth="1"/>
    <col min="10501" max="10512" width="5.5703125" customWidth="1"/>
    <col min="10753" max="10753" width="5.7109375" customWidth="1"/>
    <col min="10754" max="10754" width="51.7109375" customWidth="1"/>
    <col min="10755" max="10755" width="11" customWidth="1"/>
    <col min="10757" max="10768" width="5.5703125" customWidth="1"/>
    <col min="11009" max="11009" width="5.7109375" customWidth="1"/>
    <col min="11010" max="11010" width="51.7109375" customWidth="1"/>
    <col min="11011" max="11011" width="11" customWidth="1"/>
    <col min="11013" max="11024" width="5.5703125" customWidth="1"/>
    <col min="11265" max="11265" width="5.7109375" customWidth="1"/>
    <col min="11266" max="11266" width="51.7109375" customWidth="1"/>
    <col min="11267" max="11267" width="11" customWidth="1"/>
    <col min="11269" max="11280" width="5.5703125" customWidth="1"/>
    <col min="11521" max="11521" width="5.7109375" customWidth="1"/>
    <col min="11522" max="11522" width="51.7109375" customWidth="1"/>
    <col min="11523" max="11523" width="11" customWidth="1"/>
    <col min="11525" max="11536" width="5.5703125" customWidth="1"/>
    <col min="11777" max="11777" width="5.7109375" customWidth="1"/>
    <col min="11778" max="11778" width="51.7109375" customWidth="1"/>
    <col min="11779" max="11779" width="11" customWidth="1"/>
    <col min="11781" max="11792" width="5.5703125" customWidth="1"/>
    <col min="12033" max="12033" width="5.7109375" customWidth="1"/>
    <col min="12034" max="12034" width="51.7109375" customWidth="1"/>
    <col min="12035" max="12035" width="11" customWidth="1"/>
    <col min="12037" max="12048" width="5.5703125" customWidth="1"/>
    <col min="12289" max="12289" width="5.7109375" customWidth="1"/>
    <col min="12290" max="12290" width="51.7109375" customWidth="1"/>
    <col min="12291" max="12291" width="11" customWidth="1"/>
    <col min="12293" max="12304" width="5.5703125" customWidth="1"/>
    <col min="12545" max="12545" width="5.7109375" customWidth="1"/>
    <col min="12546" max="12546" width="51.7109375" customWidth="1"/>
    <col min="12547" max="12547" width="11" customWidth="1"/>
    <col min="12549" max="12560" width="5.5703125" customWidth="1"/>
    <col min="12801" max="12801" width="5.7109375" customWidth="1"/>
    <col min="12802" max="12802" width="51.7109375" customWidth="1"/>
    <col min="12803" max="12803" width="11" customWidth="1"/>
    <col min="12805" max="12816" width="5.5703125" customWidth="1"/>
    <col min="13057" max="13057" width="5.7109375" customWidth="1"/>
    <col min="13058" max="13058" width="51.7109375" customWidth="1"/>
    <col min="13059" max="13059" width="11" customWidth="1"/>
    <col min="13061" max="13072" width="5.5703125" customWidth="1"/>
    <col min="13313" max="13313" width="5.7109375" customWidth="1"/>
    <col min="13314" max="13314" width="51.7109375" customWidth="1"/>
    <col min="13315" max="13315" width="11" customWidth="1"/>
    <col min="13317" max="13328" width="5.5703125" customWidth="1"/>
    <col min="13569" max="13569" width="5.7109375" customWidth="1"/>
    <col min="13570" max="13570" width="51.7109375" customWidth="1"/>
    <col min="13571" max="13571" width="11" customWidth="1"/>
    <col min="13573" max="13584" width="5.5703125" customWidth="1"/>
    <col min="13825" max="13825" width="5.7109375" customWidth="1"/>
    <col min="13826" max="13826" width="51.7109375" customWidth="1"/>
    <col min="13827" max="13827" width="11" customWidth="1"/>
    <col min="13829" max="13840" width="5.5703125" customWidth="1"/>
    <col min="14081" max="14081" width="5.7109375" customWidth="1"/>
    <col min="14082" max="14082" width="51.7109375" customWidth="1"/>
    <col min="14083" max="14083" width="11" customWidth="1"/>
    <col min="14085" max="14096" width="5.5703125" customWidth="1"/>
    <col min="14337" max="14337" width="5.7109375" customWidth="1"/>
    <col min="14338" max="14338" width="51.7109375" customWidth="1"/>
    <col min="14339" max="14339" width="11" customWidth="1"/>
    <col min="14341" max="14352" width="5.5703125" customWidth="1"/>
    <col min="14593" max="14593" width="5.7109375" customWidth="1"/>
    <col min="14594" max="14594" width="51.7109375" customWidth="1"/>
    <col min="14595" max="14595" width="11" customWidth="1"/>
    <col min="14597" max="14608" width="5.5703125" customWidth="1"/>
    <col min="14849" max="14849" width="5.7109375" customWidth="1"/>
    <col min="14850" max="14850" width="51.7109375" customWidth="1"/>
    <col min="14851" max="14851" width="11" customWidth="1"/>
    <col min="14853" max="14864" width="5.5703125" customWidth="1"/>
    <col min="15105" max="15105" width="5.7109375" customWidth="1"/>
    <col min="15106" max="15106" width="51.7109375" customWidth="1"/>
    <col min="15107" max="15107" width="11" customWidth="1"/>
    <col min="15109" max="15120" width="5.5703125" customWidth="1"/>
    <col min="15361" max="15361" width="5.7109375" customWidth="1"/>
    <col min="15362" max="15362" width="51.7109375" customWidth="1"/>
    <col min="15363" max="15363" width="11" customWidth="1"/>
    <col min="15365" max="15376" width="5.5703125" customWidth="1"/>
    <col min="15617" max="15617" width="5.7109375" customWidth="1"/>
    <col min="15618" max="15618" width="51.7109375" customWidth="1"/>
    <col min="15619" max="15619" width="11" customWidth="1"/>
    <col min="15621" max="15632" width="5.5703125" customWidth="1"/>
    <col min="15873" max="15873" width="5.7109375" customWidth="1"/>
    <col min="15874" max="15874" width="51.7109375" customWidth="1"/>
    <col min="15875" max="15875" width="11" customWidth="1"/>
    <col min="15877" max="15888" width="5.5703125" customWidth="1"/>
    <col min="16129" max="16129" width="5.7109375" customWidth="1"/>
    <col min="16130" max="16130" width="51.7109375" customWidth="1"/>
    <col min="16131" max="16131" width="11" customWidth="1"/>
    <col min="16133" max="16144" width="5.5703125" customWidth="1"/>
  </cols>
  <sheetData>
    <row r="1" spans="1:16" ht="24.75" customHeight="1" x14ac:dyDescent="0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24.75" customHeight="1" thickBot="1" x14ac:dyDescent="0.3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s="6" customFormat="1" ht="25.5" customHeight="1" thickBot="1" x14ac:dyDescent="0.3">
      <c r="A3" s="1" t="s">
        <v>1</v>
      </c>
      <c r="B3" s="2" t="s">
        <v>2</v>
      </c>
      <c r="C3" s="3" t="s">
        <v>3</v>
      </c>
      <c r="D3" s="3" t="s">
        <v>4</v>
      </c>
      <c r="E3" s="2" t="s">
        <v>5</v>
      </c>
      <c r="F3" s="4" t="s">
        <v>6</v>
      </c>
      <c r="G3" s="1" t="s">
        <v>7</v>
      </c>
      <c r="H3" s="2" t="s">
        <v>8</v>
      </c>
      <c r="I3" s="5" t="s">
        <v>9</v>
      </c>
      <c r="J3" s="2" t="s">
        <v>10</v>
      </c>
      <c r="K3" s="5" t="s">
        <v>11</v>
      </c>
      <c r="L3" s="2" t="s">
        <v>12</v>
      </c>
      <c r="M3" s="5" t="s">
        <v>13</v>
      </c>
      <c r="N3" s="2" t="s">
        <v>14</v>
      </c>
      <c r="O3" s="5" t="s">
        <v>15</v>
      </c>
      <c r="P3" s="2" t="s">
        <v>16</v>
      </c>
    </row>
    <row r="4" spans="1:16" s="11" customFormat="1" ht="12.75" customHeight="1" x14ac:dyDescent="0.25">
      <c r="A4" s="50">
        <v>1</v>
      </c>
      <c r="B4" s="56" t="s">
        <v>20</v>
      </c>
      <c r="C4" s="57" t="s">
        <v>17</v>
      </c>
      <c r="D4" s="7" t="s">
        <v>18</v>
      </c>
      <c r="E4" s="8"/>
      <c r="F4" s="9">
        <v>1</v>
      </c>
      <c r="G4" s="9">
        <v>1</v>
      </c>
      <c r="H4" s="8"/>
      <c r="I4" s="8"/>
      <c r="J4" s="8"/>
      <c r="K4" s="8"/>
      <c r="L4" s="8"/>
      <c r="M4" s="9">
        <v>1</v>
      </c>
      <c r="N4" s="9">
        <v>1</v>
      </c>
      <c r="O4" s="8"/>
      <c r="P4" s="10"/>
    </row>
    <row r="5" spans="1:16" s="11" customFormat="1" ht="12.75" customHeight="1" x14ac:dyDescent="0.25">
      <c r="A5" s="40"/>
      <c r="B5" s="52"/>
      <c r="C5" s="58"/>
      <c r="D5" s="12" t="s">
        <v>19</v>
      </c>
      <c r="E5" s="13"/>
      <c r="F5" s="14">
        <v>1</v>
      </c>
      <c r="G5" s="14">
        <v>1</v>
      </c>
      <c r="H5" s="13"/>
      <c r="I5" s="13"/>
      <c r="J5" s="13"/>
      <c r="K5" s="13"/>
      <c r="L5" s="13"/>
      <c r="M5" s="13"/>
      <c r="N5" s="13"/>
      <c r="O5" s="13"/>
      <c r="P5" s="15"/>
    </row>
    <row r="6" spans="1:16" s="11" customFormat="1" ht="12.75" customHeight="1" x14ac:dyDescent="0.25">
      <c r="A6" s="39">
        <v>2</v>
      </c>
      <c r="B6" s="51" t="s">
        <v>22</v>
      </c>
      <c r="C6" s="42" t="s">
        <v>21</v>
      </c>
      <c r="D6" s="16" t="s">
        <v>18</v>
      </c>
      <c r="E6" s="17">
        <v>1</v>
      </c>
      <c r="F6" s="17">
        <v>1</v>
      </c>
      <c r="G6" s="17">
        <v>1</v>
      </c>
      <c r="H6" s="17">
        <v>1</v>
      </c>
      <c r="I6" s="17">
        <v>1</v>
      </c>
      <c r="J6" s="17">
        <v>1</v>
      </c>
      <c r="K6" s="17">
        <v>1</v>
      </c>
      <c r="L6" s="17">
        <v>1</v>
      </c>
      <c r="M6" s="17">
        <v>1</v>
      </c>
      <c r="N6" s="17">
        <v>1</v>
      </c>
      <c r="O6" s="17">
        <v>1</v>
      </c>
      <c r="P6" s="18">
        <v>1</v>
      </c>
    </row>
    <row r="7" spans="1:16" s="11" customFormat="1" ht="12.75" customHeight="1" x14ac:dyDescent="0.25">
      <c r="A7" s="40"/>
      <c r="B7" s="52"/>
      <c r="C7" s="43"/>
      <c r="D7" s="12" t="s">
        <v>19</v>
      </c>
      <c r="E7" s="14">
        <v>1</v>
      </c>
      <c r="F7" s="14">
        <v>1</v>
      </c>
      <c r="G7" s="14">
        <v>1</v>
      </c>
      <c r="H7" s="13"/>
      <c r="I7" s="13"/>
      <c r="J7" s="13"/>
      <c r="K7" s="13"/>
      <c r="L7" s="13"/>
      <c r="M7" s="13"/>
      <c r="N7" s="13"/>
      <c r="O7" s="13"/>
      <c r="P7" s="15"/>
    </row>
    <row r="8" spans="1:16" ht="12.75" customHeight="1" x14ac:dyDescent="0.25">
      <c r="A8" s="39">
        <v>3</v>
      </c>
      <c r="B8" s="51" t="s">
        <v>27</v>
      </c>
      <c r="C8" s="42" t="s">
        <v>23</v>
      </c>
      <c r="D8" s="16" t="s">
        <v>18</v>
      </c>
      <c r="E8" s="17">
        <v>1</v>
      </c>
      <c r="F8" s="17">
        <v>1</v>
      </c>
      <c r="G8" s="17">
        <v>1</v>
      </c>
      <c r="H8" s="17">
        <v>1</v>
      </c>
      <c r="I8" s="17">
        <v>1</v>
      </c>
      <c r="J8" s="17">
        <v>1</v>
      </c>
      <c r="K8" s="17">
        <v>1</v>
      </c>
      <c r="L8" s="17">
        <v>1</v>
      </c>
      <c r="M8" s="17">
        <v>1</v>
      </c>
      <c r="N8" s="17">
        <v>1</v>
      </c>
      <c r="O8" s="17">
        <v>1</v>
      </c>
      <c r="P8" s="18">
        <v>1</v>
      </c>
    </row>
    <row r="9" spans="1:16" ht="12.75" customHeight="1" x14ac:dyDescent="0.25">
      <c r="A9" s="40"/>
      <c r="B9" s="52"/>
      <c r="C9" s="43"/>
      <c r="D9" s="12" t="s">
        <v>19</v>
      </c>
      <c r="E9" s="14">
        <v>1</v>
      </c>
      <c r="F9" s="14">
        <v>1</v>
      </c>
      <c r="G9" s="14">
        <v>1</v>
      </c>
      <c r="H9" s="13"/>
      <c r="I9" s="13"/>
      <c r="J9" s="13"/>
      <c r="K9" s="13"/>
      <c r="L9" s="13"/>
      <c r="M9" s="13"/>
      <c r="N9" s="13"/>
      <c r="O9" s="13"/>
      <c r="P9" s="15"/>
    </row>
    <row r="10" spans="1:16" ht="12.75" customHeight="1" x14ac:dyDescent="0.25">
      <c r="A10" s="39">
        <v>4</v>
      </c>
      <c r="B10" s="51" t="s">
        <v>24</v>
      </c>
      <c r="C10" s="42" t="s">
        <v>17</v>
      </c>
      <c r="D10" s="16" t="s">
        <v>18</v>
      </c>
      <c r="E10" s="17">
        <v>1</v>
      </c>
      <c r="F10" s="17">
        <v>1</v>
      </c>
      <c r="G10" s="17">
        <v>1</v>
      </c>
      <c r="H10" s="17">
        <v>1</v>
      </c>
      <c r="I10" s="17">
        <v>1</v>
      </c>
      <c r="J10" s="17">
        <v>1</v>
      </c>
      <c r="K10" s="17">
        <v>1</v>
      </c>
      <c r="L10" s="17">
        <v>1</v>
      </c>
      <c r="M10" s="17">
        <v>1</v>
      </c>
      <c r="N10" s="17">
        <v>1</v>
      </c>
      <c r="O10" s="17">
        <v>1</v>
      </c>
      <c r="P10" s="18">
        <v>1</v>
      </c>
    </row>
    <row r="11" spans="1:16" ht="12.75" customHeight="1" x14ac:dyDescent="0.25">
      <c r="A11" s="40"/>
      <c r="B11" s="52"/>
      <c r="C11" s="43"/>
      <c r="D11" s="12" t="s">
        <v>19</v>
      </c>
      <c r="E11" s="14">
        <v>1</v>
      </c>
      <c r="F11" s="14">
        <v>1</v>
      </c>
      <c r="G11" s="14">
        <v>1</v>
      </c>
      <c r="H11" s="13"/>
      <c r="I11" s="13"/>
      <c r="J11" s="13"/>
      <c r="K11" s="13"/>
      <c r="L11" s="13"/>
      <c r="M11" s="13"/>
      <c r="N11" s="13"/>
      <c r="O11" s="13"/>
      <c r="P11" s="15"/>
    </row>
    <row r="12" spans="1:16" ht="12.75" customHeight="1" x14ac:dyDescent="0.25">
      <c r="A12" s="39">
        <v>5</v>
      </c>
      <c r="B12" s="51" t="s">
        <v>25</v>
      </c>
      <c r="C12" s="42" t="s">
        <v>21</v>
      </c>
      <c r="D12" s="16" t="s">
        <v>18</v>
      </c>
      <c r="E12" s="17">
        <v>1</v>
      </c>
      <c r="F12" s="17">
        <v>1</v>
      </c>
      <c r="G12" s="17">
        <v>1</v>
      </c>
      <c r="H12" s="17">
        <v>1</v>
      </c>
      <c r="I12" s="17">
        <v>1</v>
      </c>
      <c r="J12" s="17">
        <v>1</v>
      </c>
      <c r="K12" s="17">
        <v>1</v>
      </c>
      <c r="L12" s="17">
        <v>1</v>
      </c>
      <c r="M12" s="17">
        <v>1</v>
      </c>
      <c r="N12" s="17">
        <v>1</v>
      </c>
      <c r="O12" s="17">
        <v>1</v>
      </c>
      <c r="P12" s="18">
        <v>1</v>
      </c>
    </row>
    <row r="13" spans="1:16" ht="12.75" customHeight="1" x14ac:dyDescent="0.25">
      <c r="A13" s="40"/>
      <c r="B13" s="52"/>
      <c r="C13" s="43"/>
      <c r="D13" s="12" t="s">
        <v>19</v>
      </c>
      <c r="E13" s="14">
        <v>1</v>
      </c>
      <c r="F13" s="14">
        <v>1</v>
      </c>
      <c r="G13" s="14">
        <v>1</v>
      </c>
      <c r="H13" s="13"/>
      <c r="I13" s="13"/>
      <c r="J13" s="13"/>
      <c r="K13" s="13"/>
      <c r="L13" s="13"/>
      <c r="M13" s="13"/>
      <c r="N13" s="13"/>
      <c r="O13" s="13"/>
      <c r="P13" s="15"/>
    </row>
    <row r="14" spans="1:16" ht="12.75" customHeight="1" x14ac:dyDescent="0.25">
      <c r="A14" s="39">
        <v>6</v>
      </c>
      <c r="B14" s="51" t="s">
        <v>26</v>
      </c>
      <c r="C14" s="42" t="s">
        <v>23</v>
      </c>
      <c r="D14" s="16" t="s">
        <v>18</v>
      </c>
      <c r="E14" s="17">
        <v>1</v>
      </c>
      <c r="F14" s="17">
        <v>1</v>
      </c>
      <c r="G14" s="17">
        <v>1</v>
      </c>
      <c r="H14" s="17">
        <v>1</v>
      </c>
      <c r="I14" s="17">
        <v>1</v>
      </c>
      <c r="J14" s="17">
        <v>1</v>
      </c>
      <c r="K14" s="17">
        <v>1</v>
      </c>
      <c r="L14" s="17">
        <v>1</v>
      </c>
      <c r="M14" s="17">
        <v>1</v>
      </c>
      <c r="N14" s="17">
        <v>1</v>
      </c>
      <c r="O14" s="17">
        <v>1</v>
      </c>
      <c r="P14" s="18">
        <v>1</v>
      </c>
    </row>
    <row r="15" spans="1:16" ht="12.75" customHeight="1" x14ac:dyDescent="0.25">
      <c r="A15" s="40"/>
      <c r="B15" s="52"/>
      <c r="C15" s="43"/>
      <c r="D15" s="12" t="s">
        <v>19</v>
      </c>
      <c r="E15" s="14">
        <v>1</v>
      </c>
      <c r="F15" s="14">
        <v>1</v>
      </c>
      <c r="G15" s="14">
        <v>1</v>
      </c>
      <c r="H15" s="13"/>
      <c r="I15" s="13"/>
      <c r="J15" s="13"/>
      <c r="K15" s="13"/>
      <c r="L15" s="13"/>
      <c r="M15" s="13"/>
      <c r="N15" s="13"/>
      <c r="O15" s="13"/>
      <c r="P15" s="15"/>
    </row>
    <row r="16" spans="1:16" ht="12.75" customHeight="1" x14ac:dyDescent="0.25">
      <c r="A16" s="39">
        <v>7</v>
      </c>
      <c r="B16" s="51" t="s">
        <v>111</v>
      </c>
      <c r="C16" s="42" t="s">
        <v>17</v>
      </c>
      <c r="D16" s="16" t="s">
        <v>18</v>
      </c>
      <c r="E16" s="17">
        <v>1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5"/>
    </row>
    <row r="17" spans="1:16" ht="12.75" customHeight="1" x14ac:dyDescent="0.25">
      <c r="A17" s="40"/>
      <c r="B17" s="52"/>
      <c r="C17" s="43"/>
      <c r="D17" s="12" t="s">
        <v>19</v>
      </c>
      <c r="E17" s="14">
        <v>1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5"/>
    </row>
    <row r="18" spans="1:16" ht="12.75" customHeight="1" x14ac:dyDescent="0.25">
      <c r="A18" s="39">
        <v>8</v>
      </c>
      <c r="B18" s="51" t="s">
        <v>57</v>
      </c>
      <c r="C18" s="42" t="s">
        <v>21</v>
      </c>
      <c r="D18" s="16" t="s">
        <v>18</v>
      </c>
      <c r="E18" s="17">
        <v>1</v>
      </c>
      <c r="F18" s="17">
        <v>1</v>
      </c>
      <c r="G18" s="17">
        <v>1</v>
      </c>
      <c r="H18" s="17">
        <v>1</v>
      </c>
      <c r="I18" s="17">
        <v>1</v>
      </c>
      <c r="J18" s="17">
        <v>1</v>
      </c>
      <c r="K18" s="17">
        <v>1</v>
      </c>
      <c r="L18" s="17">
        <v>1</v>
      </c>
      <c r="M18" s="17">
        <v>1</v>
      </c>
      <c r="N18" s="17">
        <v>1</v>
      </c>
      <c r="O18" s="17">
        <v>1</v>
      </c>
      <c r="P18" s="18">
        <v>1</v>
      </c>
    </row>
    <row r="19" spans="1:16" ht="12.75" customHeight="1" x14ac:dyDescent="0.25">
      <c r="A19" s="40"/>
      <c r="B19" s="52"/>
      <c r="C19" s="43"/>
      <c r="D19" s="12" t="s">
        <v>19</v>
      </c>
      <c r="E19" s="14">
        <v>1</v>
      </c>
      <c r="F19" s="14">
        <v>1</v>
      </c>
      <c r="G19" s="19">
        <v>1</v>
      </c>
      <c r="H19" s="13"/>
      <c r="I19" s="13"/>
      <c r="J19" s="13"/>
      <c r="K19" s="13"/>
      <c r="L19" s="13"/>
      <c r="M19" s="13"/>
      <c r="N19" s="13"/>
      <c r="O19" s="13"/>
      <c r="P19" s="15"/>
    </row>
    <row r="20" spans="1:16" ht="12.75" customHeight="1" x14ac:dyDescent="0.25">
      <c r="A20" s="39">
        <v>9</v>
      </c>
      <c r="B20" s="41" t="s">
        <v>41</v>
      </c>
      <c r="C20" s="42" t="s">
        <v>23</v>
      </c>
      <c r="D20" s="16" t="s">
        <v>18</v>
      </c>
      <c r="E20" s="17">
        <v>1</v>
      </c>
      <c r="F20" s="17">
        <v>1</v>
      </c>
      <c r="G20" s="17">
        <v>1</v>
      </c>
      <c r="H20" s="17">
        <v>1</v>
      </c>
      <c r="I20" s="17">
        <v>1</v>
      </c>
      <c r="J20" s="17">
        <v>1</v>
      </c>
      <c r="K20" s="17">
        <v>1</v>
      </c>
      <c r="L20" s="17">
        <v>1</v>
      </c>
      <c r="M20" s="17">
        <v>1</v>
      </c>
      <c r="N20" s="17">
        <v>1</v>
      </c>
      <c r="O20" s="17">
        <v>1</v>
      </c>
      <c r="P20" s="18">
        <v>1</v>
      </c>
    </row>
    <row r="21" spans="1:16" ht="12.75" customHeight="1" x14ac:dyDescent="0.25">
      <c r="A21" s="40"/>
      <c r="B21" s="41"/>
      <c r="C21" s="43"/>
      <c r="D21" s="12" t="s">
        <v>19</v>
      </c>
      <c r="E21" s="20">
        <v>0</v>
      </c>
      <c r="F21" s="20">
        <v>0</v>
      </c>
      <c r="G21" s="14">
        <v>1</v>
      </c>
      <c r="H21" s="13"/>
      <c r="I21" s="13"/>
      <c r="J21" s="13"/>
      <c r="K21" s="13"/>
      <c r="L21" s="13"/>
      <c r="M21" s="13"/>
      <c r="N21" s="13"/>
      <c r="O21" s="13"/>
      <c r="P21" s="15"/>
    </row>
    <row r="22" spans="1:16" ht="12.75" customHeight="1" x14ac:dyDescent="0.25">
      <c r="A22" s="39">
        <v>10</v>
      </c>
      <c r="B22" s="46" t="s">
        <v>28</v>
      </c>
      <c r="C22" s="42" t="s">
        <v>17</v>
      </c>
      <c r="D22" s="16" t="s">
        <v>18</v>
      </c>
      <c r="E22" s="13"/>
      <c r="F22" s="13"/>
      <c r="G22" s="13"/>
      <c r="H22" s="17">
        <v>1</v>
      </c>
      <c r="I22" s="17">
        <v>1</v>
      </c>
      <c r="J22" s="17">
        <v>1</v>
      </c>
      <c r="K22" s="13"/>
      <c r="L22" s="13"/>
      <c r="M22" s="13"/>
      <c r="N22" s="13"/>
      <c r="O22" s="13"/>
      <c r="P22" s="15"/>
    </row>
    <row r="23" spans="1:16" ht="12.75" customHeight="1" x14ac:dyDescent="0.25">
      <c r="A23" s="40"/>
      <c r="B23" s="47"/>
      <c r="C23" s="43"/>
      <c r="D23" s="12" t="s">
        <v>19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5"/>
    </row>
    <row r="24" spans="1:16" ht="12.75" customHeight="1" x14ac:dyDescent="0.25">
      <c r="A24" s="39">
        <v>11</v>
      </c>
      <c r="B24" s="46" t="s">
        <v>29</v>
      </c>
      <c r="C24" s="42" t="s">
        <v>21</v>
      </c>
      <c r="D24" s="16" t="s">
        <v>18</v>
      </c>
      <c r="E24" s="13"/>
      <c r="F24" s="13"/>
      <c r="G24" s="17">
        <v>1</v>
      </c>
      <c r="H24" s="17">
        <v>1</v>
      </c>
      <c r="I24" s="17">
        <v>1</v>
      </c>
      <c r="J24" s="17">
        <v>1</v>
      </c>
      <c r="K24" s="17">
        <v>1</v>
      </c>
      <c r="L24" s="17">
        <v>1</v>
      </c>
      <c r="M24" s="17">
        <v>1</v>
      </c>
      <c r="N24" s="17">
        <v>1</v>
      </c>
      <c r="O24" s="17">
        <v>1</v>
      </c>
      <c r="P24" s="18">
        <v>1</v>
      </c>
    </row>
    <row r="25" spans="1:16" ht="12.75" customHeight="1" x14ac:dyDescent="0.25">
      <c r="A25" s="40"/>
      <c r="B25" s="47"/>
      <c r="C25" s="43"/>
      <c r="D25" s="12" t="s">
        <v>19</v>
      </c>
      <c r="E25" s="13"/>
      <c r="F25" s="13"/>
      <c r="G25" s="14">
        <v>1</v>
      </c>
      <c r="H25" s="14">
        <v>1</v>
      </c>
      <c r="I25" s="14">
        <v>1</v>
      </c>
      <c r="J25" s="13"/>
      <c r="K25" s="13"/>
      <c r="L25" s="13"/>
      <c r="M25" s="13"/>
      <c r="N25" s="13"/>
      <c r="O25" s="13"/>
      <c r="P25" s="15"/>
    </row>
    <row r="26" spans="1:16" ht="12.75" customHeight="1" x14ac:dyDescent="0.25">
      <c r="A26" s="39">
        <v>12</v>
      </c>
      <c r="B26" s="46" t="s">
        <v>30</v>
      </c>
      <c r="C26" s="42" t="s">
        <v>23</v>
      </c>
      <c r="D26" s="16" t="s">
        <v>18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7">
        <v>1</v>
      </c>
      <c r="P26" s="18">
        <v>1</v>
      </c>
    </row>
    <row r="27" spans="1:16" ht="12.75" customHeight="1" x14ac:dyDescent="0.25">
      <c r="A27" s="40"/>
      <c r="B27" s="47"/>
      <c r="C27" s="43"/>
      <c r="D27" s="12" t="s">
        <v>19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5"/>
    </row>
    <row r="28" spans="1:16" ht="12.75" customHeight="1" x14ac:dyDescent="0.25">
      <c r="A28" s="39">
        <v>13</v>
      </c>
      <c r="B28" s="46" t="s">
        <v>31</v>
      </c>
      <c r="C28" s="42" t="s">
        <v>17</v>
      </c>
      <c r="D28" s="16" t="s">
        <v>18</v>
      </c>
      <c r="E28" s="13"/>
      <c r="F28" s="13"/>
      <c r="G28" s="13"/>
      <c r="H28" s="13"/>
      <c r="I28" s="13"/>
      <c r="J28" s="13"/>
      <c r="K28" s="17">
        <v>1</v>
      </c>
      <c r="L28" s="13"/>
      <c r="M28" s="13"/>
      <c r="N28" s="13"/>
      <c r="O28" s="13"/>
      <c r="P28" s="15"/>
    </row>
    <row r="29" spans="1:16" ht="12.75" customHeight="1" x14ac:dyDescent="0.25">
      <c r="A29" s="40"/>
      <c r="B29" s="47"/>
      <c r="C29" s="43"/>
      <c r="D29" s="12" t="s">
        <v>19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5"/>
    </row>
    <row r="30" spans="1:16" ht="12.75" customHeight="1" x14ac:dyDescent="0.25">
      <c r="A30" s="39">
        <v>14</v>
      </c>
      <c r="B30" s="46" t="s">
        <v>32</v>
      </c>
      <c r="C30" s="42" t="s">
        <v>21</v>
      </c>
      <c r="D30" s="16" t="s">
        <v>18</v>
      </c>
      <c r="E30" s="17">
        <v>1</v>
      </c>
      <c r="F30" s="17">
        <v>1</v>
      </c>
      <c r="G30" s="17">
        <v>1</v>
      </c>
      <c r="H30" s="17">
        <v>1</v>
      </c>
      <c r="I30" s="17">
        <v>1</v>
      </c>
      <c r="J30" s="17">
        <v>1</v>
      </c>
      <c r="K30" s="17">
        <v>1</v>
      </c>
      <c r="L30" s="17">
        <v>1</v>
      </c>
      <c r="M30" s="17">
        <v>1</v>
      </c>
      <c r="N30" s="17">
        <v>1</v>
      </c>
      <c r="O30" s="17">
        <v>1</v>
      </c>
      <c r="P30" s="18">
        <v>1</v>
      </c>
    </row>
    <row r="31" spans="1:16" ht="12.75" customHeight="1" x14ac:dyDescent="0.25">
      <c r="A31" s="40"/>
      <c r="B31" s="47"/>
      <c r="C31" s="43"/>
      <c r="D31" s="12" t="s">
        <v>19</v>
      </c>
      <c r="E31" s="20">
        <v>0</v>
      </c>
      <c r="F31" s="20">
        <v>0</v>
      </c>
      <c r="G31" s="14">
        <v>1</v>
      </c>
      <c r="H31" s="13"/>
      <c r="I31" s="13"/>
      <c r="J31" s="13"/>
      <c r="K31" s="13"/>
      <c r="L31" s="13"/>
      <c r="M31" s="13"/>
      <c r="N31" s="13"/>
      <c r="O31" s="13"/>
      <c r="P31" s="15"/>
    </row>
    <row r="32" spans="1:16" ht="12.75" customHeight="1" x14ac:dyDescent="0.25">
      <c r="A32" s="39">
        <v>15</v>
      </c>
      <c r="B32" s="41" t="s">
        <v>33</v>
      </c>
      <c r="C32" s="42" t="s">
        <v>23</v>
      </c>
      <c r="D32" s="16" t="s">
        <v>18</v>
      </c>
      <c r="E32" s="13"/>
      <c r="F32" s="13"/>
      <c r="G32" s="13"/>
      <c r="H32" s="13"/>
      <c r="I32" s="13"/>
      <c r="J32" s="13"/>
      <c r="K32" s="13"/>
      <c r="L32" s="13"/>
      <c r="M32" s="17">
        <v>1</v>
      </c>
      <c r="N32" s="13"/>
      <c r="O32" s="13"/>
      <c r="P32" s="15"/>
    </row>
    <row r="33" spans="1:16" ht="12.75" customHeight="1" x14ac:dyDescent="0.25">
      <c r="A33" s="40"/>
      <c r="B33" s="41"/>
      <c r="C33" s="43"/>
      <c r="D33" s="12" t="s">
        <v>19</v>
      </c>
      <c r="E33" s="13"/>
      <c r="F33" s="13"/>
      <c r="G33" s="13"/>
      <c r="H33" s="13"/>
      <c r="I33" s="13"/>
      <c r="J33" s="13"/>
      <c r="K33" s="13"/>
      <c r="L33" s="21"/>
      <c r="M33" s="13"/>
      <c r="N33" s="13"/>
      <c r="O33" s="13"/>
      <c r="P33" s="15"/>
    </row>
    <row r="34" spans="1:16" ht="12.75" customHeight="1" x14ac:dyDescent="0.25">
      <c r="A34" s="39">
        <v>16</v>
      </c>
      <c r="B34" s="41" t="s">
        <v>34</v>
      </c>
      <c r="C34" s="42" t="s">
        <v>17</v>
      </c>
      <c r="D34" s="16" t="s">
        <v>18</v>
      </c>
      <c r="E34" s="13"/>
      <c r="F34" s="13"/>
      <c r="G34" s="13"/>
      <c r="H34" s="13"/>
      <c r="I34" s="13"/>
      <c r="J34" s="13"/>
      <c r="K34" s="13"/>
      <c r="L34" s="13"/>
      <c r="M34" s="13"/>
      <c r="N34" s="17">
        <v>1</v>
      </c>
      <c r="O34" s="13"/>
      <c r="P34" s="15"/>
    </row>
    <row r="35" spans="1:16" ht="12.75" customHeight="1" x14ac:dyDescent="0.25">
      <c r="A35" s="40"/>
      <c r="B35" s="41"/>
      <c r="C35" s="43"/>
      <c r="D35" s="12" t="s">
        <v>19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5"/>
    </row>
    <row r="36" spans="1:16" ht="12.75" customHeight="1" x14ac:dyDescent="0.25">
      <c r="A36" s="39">
        <v>17</v>
      </c>
      <c r="B36" s="46" t="s">
        <v>35</v>
      </c>
      <c r="C36" s="42" t="s">
        <v>21</v>
      </c>
      <c r="D36" s="16" t="s">
        <v>18</v>
      </c>
      <c r="E36" s="13"/>
      <c r="F36" s="17">
        <v>1</v>
      </c>
      <c r="G36" s="17">
        <v>1</v>
      </c>
      <c r="H36" s="13"/>
      <c r="I36" s="13"/>
      <c r="J36" s="13"/>
      <c r="K36" s="13"/>
      <c r="L36" s="13"/>
      <c r="M36" s="13"/>
      <c r="N36" s="13"/>
      <c r="O36" s="13"/>
      <c r="P36" s="15"/>
    </row>
    <row r="37" spans="1:16" ht="12.75" customHeight="1" x14ac:dyDescent="0.25">
      <c r="A37" s="40"/>
      <c r="B37" s="47"/>
      <c r="C37" s="43"/>
      <c r="D37" s="12" t="s">
        <v>19</v>
      </c>
      <c r="E37" s="13"/>
      <c r="F37" s="14">
        <v>1</v>
      </c>
      <c r="G37" s="14">
        <v>1</v>
      </c>
      <c r="H37" s="13"/>
      <c r="I37" s="13"/>
      <c r="J37" s="13"/>
      <c r="K37" s="13"/>
      <c r="L37" s="13"/>
      <c r="M37" s="13"/>
      <c r="N37" s="13"/>
      <c r="O37" s="13"/>
      <c r="P37" s="15"/>
    </row>
    <row r="38" spans="1:16" ht="12.75" customHeight="1" x14ac:dyDescent="0.25">
      <c r="A38" s="39">
        <v>18</v>
      </c>
      <c r="B38" s="41" t="s">
        <v>36</v>
      </c>
      <c r="C38" s="42" t="s">
        <v>23</v>
      </c>
      <c r="D38" s="16" t="s">
        <v>18</v>
      </c>
      <c r="E38" s="13"/>
      <c r="F38" s="13"/>
      <c r="G38" s="13"/>
      <c r="H38" s="13"/>
      <c r="I38" s="13"/>
      <c r="J38" s="17">
        <v>1</v>
      </c>
      <c r="K38" s="13"/>
      <c r="L38" s="13"/>
      <c r="M38" s="13"/>
      <c r="N38" s="13"/>
      <c r="O38" s="13"/>
      <c r="P38" s="15"/>
    </row>
    <row r="39" spans="1:16" ht="12.75" customHeight="1" x14ac:dyDescent="0.25">
      <c r="A39" s="40"/>
      <c r="B39" s="41"/>
      <c r="C39" s="43"/>
      <c r="D39" s="12" t="s">
        <v>19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5"/>
    </row>
    <row r="40" spans="1:16" ht="12.75" customHeight="1" x14ac:dyDescent="0.25">
      <c r="A40" s="39">
        <v>19</v>
      </c>
      <c r="B40" s="46" t="s">
        <v>37</v>
      </c>
      <c r="C40" s="42" t="s">
        <v>17</v>
      </c>
      <c r="D40" s="16" t="s">
        <v>18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5"/>
    </row>
    <row r="41" spans="1:16" ht="12.75" customHeight="1" x14ac:dyDescent="0.25">
      <c r="A41" s="40"/>
      <c r="B41" s="47"/>
      <c r="C41" s="43"/>
      <c r="D41" s="12" t="s">
        <v>19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5"/>
    </row>
    <row r="42" spans="1:16" ht="33.75" customHeight="1" x14ac:dyDescent="0.25">
      <c r="A42" s="39">
        <v>20</v>
      </c>
      <c r="B42" s="46" t="s">
        <v>38</v>
      </c>
      <c r="C42" s="42" t="s">
        <v>21</v>
      </c>
      <c r="D42" s="16" t="s">
        <v>18</v>
      </c>
      <c r="E42" s="17">
        <v>1</v>
      </c>
      <c r="F42" s="17">
        <v>1</v>
      </c>
      <c r="G42" s="17">
        <v>1</v>
      </c>
      <c r="H42" s="17">
        <v>1</v>
      </c>
      <c r="I42" s="17">
        <v>1</v>
      </c>
      <c r="J42" s="17">
        <v>1</v>
      </c>
      <c r="K42" s="17">
        <v>1</v>
      </c>
      <c r="L42" s="17">
        <v>1</v>
      </c>
      <c r="M42" s="17">
        <v>1</v>
      </c>
      <c r="N42" s="17">
        <v>1</v>
      </c>
      <c r="O42" s="17">
        <v>1</v>
      </c>
      <c r="P42" s="18">
        <v>1</v>
      </c>
    </row>
    <row r="43" spans="1:16" ht="33.75" customHeight="1" x14ac:dyDescent="0.25">
      <c r="A43" s="40"/>
      <c r="B43" s="47"/>
      <c r="C43" s="43"/>
      <c r="D43" s="12" t="s">
        <v>19</v>
      </c>
      <c r="E43" s="14">
        <v>1</v>
      </c>
      <c r="F43" s="14">
        <v>1</v>
      </c>
      <c r="G43" s="14">
        <v>1</v>
      </c>
      <c r="H43" s="13"/>
      <c r="I43" s="13"/>
      <c r="J43" s="13"/>
      <c r="K43" s="13"/>
      <c r="L43" s="13"/>
      <c r="M43" s="13"/>
      <c r="N43" s="13"/>
      <c r="O43" s="13"/>
      <c r="P43" s="15"/>
    </row>
    <row r="44" spans="1:16" ht="12.75" customHeight="1" x14ac:dyDescent="0.25">
      <c r="A44" s="39">
        <v>21</v>
      </c>
      <c r="B44" s="46" t="s">
        <v>58</v>
      </c>
      <c r="C44" s="42" t="s">
        <v>23</v>
      </c>
      <c r="D44" s="16" t="s">
        <v>18</v>
      </c>
      <c r="E44" s="13"/>
      <c r="F44" s="13"/>
      <c r="G44" s="17">
        <v>1</v>
      </c>
      <c r="H44" s="17">
        <v>1</v>
      </c>
      <c r="I44" s="17">
        <v>1</v>
      </c>
      <c r="J44" s="13"/>
      <c r="K44" s="13"/>
      <c r="L44" s="13"/>
      <c r="M44" s="13"/>
      <c r="N44" s="13"/>
      <c r="O44" s="13"/>
      <c r="P44" s="15"/>
    </row>
    <row r="45" spans="1:16" ht="12.75" customHeight="1" x14ac:dyDescent="0.25">
      <c r="A45" s="40"/>
      <c r="B45" s="47"/>
      <c r="C45" s="43"/>
      <c r="D45" s="12" t="s">
        <v>19</v>
      </c>
      <c r="E45" s="13"/>
      <c r="F45" s="13"/>
      <c r="G45" s="14">
        <v>1</v>
      </c>
      <c r="H45" s="13"/>
      <c r="I45" s="13"/>
      <c r="J45" s="13"/>
      <c r="K45" s="13"/>
      <c r="L45" s="13"/>
      <c r="M45" s="13"/>
      <c r="N45" s="13"/>
      <c r="O45" s="13"/>
      <c r="P45" s="15"/>
    </row>
    <row r="46" spans="1:16" ht="17.25" customHeight="1" x14ac:dyDescent="0.25">
      <c r="A46" s="39">
        <v>22</v>
      </c>
      <c r="B46" s="41" t="s">
        <v>40</v>
      </c>
      <c r="C46" s="42" t="s">
        <v>17</v>
      </c>
      <c r="D46" s="16" t="s">
        <v>18</v>
      </c>
      <c r="E46" s="17">
        <v>1</v>
      </c>
      <c r="F46" s="17">
        <v>1</v>
      </c>
      <c r="G46" s="17">
        <v>1</v>
      </c>
      <c r="H46" s="17">
        <v>1</v>
      </c>
      <c r="I46" s="17">
        <v>1</v>
      </c>
      <c r="J46" s="17">
        <v>1</v>
      </c>
      <c r="K46" s="17">
        <v>1</v>
      </c>
      <c r="L46" s="17">
        <v>1</v>
      </c>
      <c r="M46" s="17">
        <v>1</v>
      </c>
      <c r="N46" s="17">
        <v>1</v>
      </c>
      <c r="O46" s="17">
        <v>1</v>
      </c>
      <c r="P46" s="18">
        <v>1</v>
      </c>
    </row>
    <row r="47" spans="1:16" ht="17.25" customHeight="1" x14ac:dyDescent="0.25">
      <c r="A47" s="40"/>
      <c r="B47" s="41"/>
      <c r="C47" s="43"/>
      <c r="D47" s="12" t="s">
        <v>19</v>
      </c>
      <c r="E47" s="14">
        <v>1</v>
      </c>
      <c r="F47" s="14">
        <v>1</v>
      </c>
      <c r="G47" s="14">
        <v>1</v>
      </c>
      <c r="H47" s="13"/>
      <c r="I47" s="13"/>
      <c r="J47" s="13"/>
      <c r="K47" s="13"/>
      <c r="L47" s="13"/>
      <c r="M47" s="13"/>
      <c r="N47" s="13"/>
      <c r="O47" s="13"/>
      <c r="P47" s="15"/>
    </row>
    <row r="48" spans="1:16" ht="12.75" customHeight="1" x14ac:dyDescent="0.25">
      <c r="A48" s="39">
        <v>23</v>
      </c>
      <c r="B48" s="59" t="s">
        <v>59</v>
      </c>
      <c r="C48" s="42" t="s">
        <v>21</v>
      </c>
      <c r="D48" s="16" t="s">
        <v>18</v>
      </c>
      <c r="E48" s="17">
        <v>1</v>
      </c>
      <c r="F48" s="17">
        <v>1</v>
      </c>
      <c r="G48" s="17">
        <v>1</v>
      </c>
      <c r="H48" s="17">
        <v>1</v>
      </c>
      <c r="I48" s="17">
        <v>1</v>
      </c>
      <c r="J48" s="17">
        <v>1</v>
      </c>
      <c r="K48" s="17">
        <v>1</v>
      </c>
      <c r="L48" s="17">
        <v>1</v>
      </c>
      <c r="M48" s="17">
        <v>1</v>
      </c>
      <c r="N48" s="17">
        <v>1</v>
      </c>
      <c r="O48" s="17">
        <v>1</v>
      </c>
      <c r="P48" s="18">
        <v>1</v>
      </c>
    </row>
    <row r="49" spans="1:16" ht="12.75" customHeight="1" x14ac:dyDescent="0.25">
      <c r="A49" s="40"/>
      <c r="B49" s="59"/>
      <c r="C49" s="43"/>
      <c r="D49" s="12" t="s">
        <v>19</v>
      </c>
      <c r="E49" s="14">
        <v>1</v>
      </c>
      <c r="F49" s="14">
        <v>1</v>
      </c>
      <c r="G49" s="14">
        <v>1</v>
      </c>
      <c r="H49" s="13"/>
      <c r="I49" s="13"/>
      <c r="J49" s="13"/>
      <c r="K49" s="13"/>
      <c r="L49" s="13"/>
      <c r="M49" s="13"/>
      <c r="N49" s="13"/>
      <c r="O49" s="13"/>
      <c r="P49" s="15"/>
    </row>
    <row r="50" spans="1:16" ht="12.75" customHeight="1" x14ac:dyDescent="0.25">
      <c r="A50" s="39">
        <v>24</v>
      </c>
      <c r="B50" s="62" t="s">
        <v>93</v>
      </c>
      <c r="C50" s="42" t="s">
        <v>23</v>
      </c>
      <c r="D50" s="16" t="s">
        <v>18</v>
      </c>
      <c r="E50" s="17">
        <v>1</v>
      </c>
      <c r="F50" s="17">
        <v>1</v>
      </c>
      <c r="G50" s="17">
        <v>1</v>
      </c>
      <c r="H50" s="17">
        <v>1</v>
      </c>
      <c r="I50" s="17">
        <v>1</v>
      </c>
      <c r="J50" s="17">
        <v>1</v>
      </c>
      <c r="K50" s="17">
        <v>1</v>
      </c>
      <c r="L50" s="17">
        <v>1</v>
      </c>
      <c r="M50" s="17">
        <v>1</v>
      </c>
      <c r="N50" s="17">
        <v>1</v>
      </c>
      <c r="O50" s="17">
        <v>1</v>
      </c>
      <c r="P50" s="18">
        <v>1</v>
      </c>
    </row>
    <row r="51" spans="1:16" ht="12.75" customHeight="1" x14ac:dyDescent="0.25">
      <c r="A51" s="40"/>
      <c r="B51" s="61"/>
      <c r="C51" s="43"/>
      <c r="D51" s="12" t="s">
        <v>19</v>
      </c>
      <c r="E51" s="14">
        <v>1</v>
      </c>
      <c r="F51" s="14">
        <v>1</v>
      </c>
      <c r="G51" s="14">
        <v>1</v>
      </c>
      <c r="H51" s="13"/>
      <c r="I51" s="13"/>
      <c r="J51" s="13"/>
      <c r="K51" s="13"/>
      <c r="L51" s="13"/>
      <c r="M51" s="13"/>
      <c r="N51" s="13"/>
      <c r="O51" s="13"/>
      <c r="P51" s="15"/>
    </row>
    <row r="52" spans="1:16" ht="12.75" customHeight="1" x14ac:dyDescent="0.25">
      <c r="A52" s="39">
        <v>25</v>
      </c>
      <c r="B52" s="41" t="s">
        <v>92</v>
      </c>
      <c r="C52" s="42" t="s">
        <v>17</v>
      </c>
      <c r="D52" s="16" t="s">
        <v>18</v>
      </c>
      <c r="E52" s="17">
        <v>1</v>
      </c>
      <c r="F52" s="17">
        <v>1</v>
      </c>
      <c r="G52" s="17">
        <v>1</v>
      </c>
      <c r="H52" s="17">
        <v>1</v>
      </c>
      <c r="I52" s="17">
        <v>1</v>
      </c>
      <c r="J52" s="17">
        <v>1</v>
      </c>
      <c r="K52" s="17">
        <v>1</v>
      </c>
      <c r="L52" s="17">
        <v>1</v>
      </c>
      <c r="M52" s="17">
        <v>1</v>
      </c>
      <c r="N52" s="17">
        <v>1</v>
      </c>
      <c r="O52" s="17">
        <v>1</v>
      </c>
      <c r="P52" s="18">
        <v>1</v>
      </c>
    </row>
    <row r="53" spans="1:16" ht="12.75" customHeight="1" x14ac:dyDescent="0.25">
      <c r="A53" s="40"/>
      <c r="B53" s="41"/>
      <c r="C53" s="43"/>
      <c r="D53" s="12" t="s">
        <v>19</v>
      </c>
      <c r="E53" s="14">
        <v>1</v>
      </c>
      <c r="F53" s="14">
        <v>1</v>
      </c>
      <c r="G53" s="14">
        <v>1</v>
      </c>
      <c r="H53" s="13"/>
      <c r="I53" s="13"/>
      <c r="J53" s="13"/>
      <c r="K53" s="13"/>
      <c r="L53" s="13"/>
      <c r="M53" s="13"/>
      <c r="N53" s="13"/>
      <c r="O53" s="13"/>
      <c r="P53" s="15"/>
    </row>
    <row r="54" spans="1:16" ht="17.25" customHeight="1" x14ac:dyDescent="0.25">
      <c r="A54" s="39">
        <v>26</v>
      </c>
      <c r="B54" s="165" t="s">
        <v>109</v>
      </c>
      <c r="C54" s="42" t="s">
        <v>21</v>
      </c>
      <c r="D54" s="16" t="s">
        <v>18</v>
      </c>
      <c r="E54" s="17">
        <v>1</v>
      </c>
      <c r="F54" s="17">
        <v>1</v>
      </c>
      <c r="G54" s="17">
        <v>1</v>
      </c>
      <c r="H54" s="17">
        <v>1</v>
      </c>
      <c r="I54" s="17">
        <v>1</v>
      </c>
      <c r="J54" s="17">
        <v>1</v>
      </c>
      <c r="K54" s="17">
        <v>1</v>
      </c>
      <c r="L54" s="17">
        <v>1</v>
      </c>
      <c r="M54" s="17">
        <v>1</v>
      </c>
      <c r="N54" s="17">
        <v>1</v>
      </c>
      <c r="O54" s="17">
        <v>1</v>
      </c>
      <c r="P54" s="18">
        <v>1</v>
      </c>
    </row>
    <row r="55" spans="1:16" ht="17.25" customHeight="1" x14ac:dyDescent="0.25">
      <c r="A55" s="40"/>
      <c r="B55" s="166"/>
      <c r="C55" s="43"/>
      <c r="D55" s="12" t="s">
        <v>19</v>
      </c>
      <c r="E55" s="20">
        <v>0</v>
      </c>
      <c r="F55" s="14">
        <v>1</v>
      </c>
      <c r="G55" s="14">
        <v>1</v>
      </c>
      <c r="H55" s="13"/>
      <c r="I55" s="13"/>
      <c r="J55" s="13"/>
      <c r="K55" s="13"/>
      <c r="L55" s="13"/>
      <c r="M55" s="13"/>
      <c r="N55" s="13"/>
      <c r="O55" s="13"/>
      <c r="P55" s="15"/>
    </row>
    <row r="56" spans="1:16" ht="12.75" customHeight="1" x14ac:dyDescent="0.25">
      <c r="A56" s="39">
        <v>27</v>
      </c>
      <c r="B56" s="165" t="s">
        <v>110</v>
      </c>
      <c r="C56" s="42" t="s">
        <v>23</v>
      </c>
      <c r="D56" s="16" t="s">
        <v>18</v>
      </c>
      <c r="E56" s="17">
        <v>1</v>
      </c>
      <c r="F56" s="17">
        <v>1</v>
      </c>
      <c r="G56" s="17">
        <v>1</v>
      </c>
      <c r="H56" s="17">
        <v>1</v>
      </c>
      <c r="I56" s="17">
        <v>1</v>
      </c>
      <c r="J56" s="17">
        <v>1</v>
      </c>
      <c r="K56" s="17">
        <v>1</v>
      </c>
      <c r="L56" s="17">
        <v>1</v>
      </c>
      <c r="M56" s="17">
        <v>1</v>
      </c>
      <c r="N56" s="17">
        <v>1</v>
      </c>
      <c r="O56" s="17">
        <v>1</v>
      </c>
      <c r="P56" s="18">
        <v>1</v>
      </c>
    </row>
    <row r="57" spans="1:16" ht="12.75" customHeight="1" x14ac:dyDescent="0.25">
      <c r="A57" s="40"/>
      <c r="B57" s="166"/>
      <c r="C57" s="43"/>
      <c r="D57" s="12" t="s">
        <v>19</v>
      </c>
      <c r="E57" s="19">
        <v>1</v>
      </c>
      <c r="F57" s="19">
        <v>1</v>
      </c>
      <c r="G57" s="20">
        <v>1</v>
      </c>
      <c r="H57" s="13"/>
      <c r="I57" s="13"/>
      <c r="J57" s="13"/>
      <c r="K57" s="13"/>
      <c r="L57" s="13"/>
      <c r="M57" s="13"/>
      <c r="N57" s="13"/>
      <c r="O57" s="13"/>
      <c r="P57" s="15"/>
    </row>
    <row r="58" spans="1:16" ht="12.75" customHeight="1" x14ac:dyDescent="0.25">
      <c r="A58" s="39">
        <v>28</v>
      </c>
      <c r="B58" s="41" t="s">
        <v>42</v>
      </c>
      <c r="C58" s="42" t="s">
        <v>17</v>
      </c>
      <c r="D58" s="16" t="s">
        <v>18</v>
      </c>
      <c r="E58" s="13"/>
      <c r="F58" s="13"/>
      <c r="G58" s="13"/>
      <c r="H58" s="13"/>
      <c r="I58" s="17">
        <v>1</v>
      </c>
      <c r="J58" s="13"/>
      <c r="K58" s="13"/>
      <c r="L58" s="13"/>
      <c r="M58" s="13"/>
      <c r="N58" s="13"/>
      <c r="O58" s="13"/>
      <c r="P58" s="15"/>
    </row>
    <row r="59" spans="1:16" ht="12.75" customHeight="1" x14ac:dyDescent="0.25">
      <c r="A59" s="40"/>
      <c r="B59" s="41"/>
      <c r="C59" s="43"/>
      <c r="D59" s="12" t="s">
        <v>19</v>
      </c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5"/>
    </row>
    <row r="60" spans="1:16" ht="12.75" customHeight="1" x14ac:dyDescent="0.25">
      <c r="A60" s="39">
        <v>29</v>
      </c>
      <c r="B60" s="41" t="s">
        <v>43</v>
      </c>
      <c r="C60" s="42" t="s">
        <v>21</v>
      </c>
      <c r="D60" s="16" t="s">
        <v>18</v>
      </c>
      <c r="E60" s="13"/>
      <c r="F60" s="13"/>
      <c r="G60" s="13"/>
      <c r="H60" s="13"/>
      <c r="I60" s="13"/>
      <c r="J60" s="13"/>
      <c r="K60" s="13"/>
      <c r="L60" s="13"/>
      <c r="M60" s="13"/>
      <c r="N60" s="17">
        <v>1</v>
      </c>
      <c r="O60" s="13"/>
      <c r="P60" s="15"/>
    </row>
    <row r="61" spans="1:16" ht="12.75" customHeight="1" x14ac:dyDescent="0.25">
      <c r="A61" s="40"/>
      <c r="B61" s="41"/>
      <c r="C61" s="43"/>
      <c r="D61" s="12" t="s">
        <v>19</v>
      </c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5"/>
    </row>
    <row r="62" spans="1:16" ht="12.75" customHeight="1" x14ac:dyDescent="0.25">
      <c r="A62" s="39">
        <v>30</v>
      </c>
      <c r="B62" s="53" t="s">
        <v>44</v>
      </c>
      <c r="C62" s="42" t="s">
        <v>23</v>
      </c>
      <c r="D62" s="16" t="s">
        <v>18</v>
      </c>
      <c r="E62" s="13"/>
      <c r="F62" s="13"/>
      <c r="G62" s="13"/>
      <c r="H62" s="13"/>
      <c r="I62" s="13"/>
      <c r="J62" s="13"/>
      <c r="K62" s="17">
        <v>1</v>
      </c>
      <c r="L62" s="13"/>
      <c r="M62" s="13"/>
      <c r="N62" s="13"/>
      <c r="O62" s="13"/>
      <c r="P62" s="15"/>
    </row>
    <row r="63" spans="1:16" ht="12.75" customHeight="1" x14ac:dyDescent="0.25">
      <c r="A63" s="40"/>
      <c r="B63" s="53"/>
      <c r="C63" s="43"/>
      <c r="D63" s="12" t="s">
        <v>19</v>
      </c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5"/>
    </row>
    <row r="64" spans="1:16" ht="15" customHeight="1" x14ac:dyDescent="0.25">
      <c r="A64" s="39">
        <v>31</v>
      </c>
      <c r="B64" s="41" t="s">
        <v>40</v>
      </c>
      <c r="C64" s="42" t="s">
        <v>17</v>
      </c>
      <c r="D64" s="16" t="s">
        <v>18</v>
      </c>
      <c r="E64" s="17">
        <v>1</v>
      </c>
      <c r="F64" s="17">
        <v>1</v>
      </c>
      <c r="G64" s="17">
        <v>1</v>
      </c>
      <c r="H64" s="17">
        <v>1</v>
      </c>
      <c r="I64" s="17">
        <v>1</v>
      </c>
      <c r="J64" s="17">
        <v>1</v>
      </c>
      <c r="K64" s="17">
        <v>1</v>
      </c>
      <c r="L64" s="17">
        <v>1</v>
      </c>
      <c r="M64" s="17">
        <v>1</v>
      </c>
      <c r="N64" s="17">
        <v>1</v>
      </c>
      <c r="O64" s="17">
        <v>1</v>
      </c>
      <c r="P64" s="18">
        <v>1</v>
      </c>
    </row>
    <row r="65" spans="1:16" ht="15" customHeight="1" x14ac:dyDescent="0.25">
      <c r="A65" s="40"/>
      <c r="B65" s="41"/>
      <c r="C65" s="43"/>
      <c r="D65" s="12" t="s">
        <v>19</v>
      </c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5"/>
    </row>
    <row r="66" spans="1:16" ht="12.75" customHeight="1" x14ac:dyDescent="0.25">
      <c r="A66" s="39">
        <v>32</v>
      </c>
      <c r="B66" s="46" t="s">
        <v>45</v>
      </c>
      <c r="C66" s="42" t="s">
        <v>21</v>
      </c>
      <c r="D66" s="16" t="s">
        <v>18</v>
      </c>
      <c r="E66" s="13"/>
      <c r="F66" s="13"/>
      <c r="G66" s="13"/>
      <c r="H66" s="13"/>
      <c r="I66" s="13"/>
      <c r="J66" s="17">
        <v>1</v>
      </c>
      <c r="K66" s="13"/>
      <c r="L66" s="13"/>
      <c r="M66" s="13"/>
      <c r="N66" s="13"/>
      <c r="O66" s="13"/>
      <c r="P66" s="15"/>
    </row>
    <row r="67" spans="1:16" ht="12.75" customHeight="1" x14ac:dyDescent="0.25">
      <c r="A67" s="40"/>
      <c r="B67" s="47"/>
      <c r="C67" s="43"/>
      <c r="D67" s="12" t="s">
        <v>19</v>
      </c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5"/>
    </row>
    <row r="68" spans="1:16" ht="12.75" customHeight="1" x14ac:dyDescent="0.25">
      <c r="A68" s="39">
        <v>33</v>
      </c>
      <c r="B68" s="46" t="s">
        <v>46</v>
      </c>
      <c r="C68" s="42" t="s">
        <v>23</v>
      </c>
      <c r="D68" s="16" t="s">
        <v>18</v>
      </c>
      <c r="E68" s="17">
        <v>1</v>
      </c>
      <c r="F68" s="17">
        <v>1</v>
      </c>
      <c r="G68" s="17">
        <v>1</v>
      </c>
      <c r="H68" s="17">
        <v>1</v>
      </c>
      <c r="I68" s="17">
        <v>1</v>
      </c>
      <c r="J68" s="17">
        <v>1</v>
      </c>
      <c r="K68" s="17">
        <v>1</v>
      </c>
      <c r="L68" s="17">
        <v>1</v>
      </c>
      <c r="M68" s="17">
        <v>1</v>
      </c>
      <c r="N68" s="17">
        <v>1</v>
      </c>
      <c r="O68" s="17">
        <v>1</v>
      </c>
      <c r="P68" s="18">
        <v>1</v>
      </c>
    </row>
    <row r="69" spans="1:16" ht="12.75" customHeight="1" x14ac:dyDescent="0.25">
      <c r="A69" s="40"/>
      <c r="B69" s="47"/>
      <c r="C69" s="43"/>
      <c r="D69" s="12" t="s">
        <v>19</v>
      </c>
      <c r="E69" s="14">
        <v>1</v>
      </c>
      <c r="F69" s="14">
        <v>1</v>
      </c>
      <c r="G69" s="14">
        <v>1</v>
      </c>
      <c r="H69" s="13"/>
      <c r="I69" s="13"/>
      <c r="J69" s="13"/>
      <c r="K69" s="13"/>
      <c r="L69" s="13"/>
      <c r="M69" s="13"/>
      <c r="N69" s="13"/>
      <c r="O69" s="13"/>
      <c r="P69" s="15"/>
    </row>
    <row r="70" spans="1:16" ht="12.75" customHeight="1" x14ac:dyDescent="0.25">
      <c r="A70" s="39">
        <v>34</v>
      </c>
      <c r="B70" s="46" t="s">
        <v>47</v>
      </c>
      <c r="C70" s="42" t="s">
        <v>17</v>
      </c>
      <c r="D70" s="16" t="s">
        <v>18</v>
      </c>
      <c r="E70" s="17">
        <v>1</v>
      </c>
      <c r="F70" s="17">
        <v>1</v>
      </c>
      <c r="G70" s="17">
        <v>1</v>
      </c>
      <c r="H70" s="17">
        <v>1</v>
      </c>
      <c r="I70" s="17">
        <v>1</v>
      </c>
      <c r="J70" s="17">
        <v>1</v>
      </c>
      <c r="K70" s="17">
        <v>1</v>
      </c>
      <c r="L70" s="17">
        <v>1</v>
      </c>
      <c r="M70" s="17">
        <v>1</v>
      </c>
      <c r="N70" s="17">
        <v>1</v>
      </c>
      <c r="O70" s="17">
        <v>1</v>
      </c>
      <c r="P70" s="18">
        <v>1</v>
      </c>
    </row>
    <row r="71" spans="1:16" ht="12.75" customHeight="1" x14ac:dyDescent="0.25">
      <c r="A71" s="40"/>
      <c r="B71" s="47"/>
      <c r="C71" s="43"/>
      <c r="D71" s="12" t="s">
        <v>19</v>
      </c>
      <c r="E71" s="14">
        <v>1</v>
      </c>
      <c r="F71" s="14">
        <v>1</v>
      </c>
      <c r="G71" s="14">
        <v>1</v>
      </c>
      <c r="H71" s="13"/>
      <c r="I71" s="13"/>
      <c r="J71" s="13"/>
      <c r="K71" s="13"/>
      <c r="L71" s="13"/>
      <c r="M71" s="13"/>
      <c r="N71" s="13"/>
      <c r="O71" s="13"/>
      <c r="P71" s="15"/>
    </row>
    <row r="72" spans="1:16" ht="12.75" customHeight="1" x14ac:dyDescent="0.25">
      <c r="A72" s="39">
        <v>35</v>
      </c>
      <c r="B72" s="60" t="s">
        <v>60</v>
      </c>
      <c r="C72" s="42" t="s">
        <v>21</v>
      </c>
      <c r="D72" s="16" t="s">
        <v>18</v>
      </c>
      <c r="E72" s="17">
        <v>1</v>
      </c>
      <c r="F72" s="13"/>
      <c r="G72" s="17">
        <v>1</v>
      </c>
      <c r="H72" s="13"/>
      <c r="I72" s="17">
        <v>1</v>
      </c>
      <c r="J72" s="22"/>
      <c r="K72" s="13"/>
      <c r="L72" s="13"/>
      <c r="M72" s="13"/>
      <c r="N72" s="13"/>
      <c r="O72" s="13"/>
      <c r="P72" s="15"/>
    </row>
    <row r="73" spans="1:16" ht="12.75" customHeight="1" x14ac:dyDescent="0.25">
      <c r="A73" s="40"/>
      <c r="B73" s="61"/>
      <c r="C73" s="43"/>
      <c r="D73" s="12" t="s">
        <v>19</v>
      </c>
      <c r="E73" s="14">
        <v>1</v>
      </c>
      <c r="F73" s="13"/>
      <c r="G73" s="14">
        <v>1</v>
      </c>
      <c r="H73" s="13"/>
      <c r="I73" s="13"/>
      <c r="J73" s="13"/>
      <c r="K73" s="13"/>
      <c r="L73" s="13"/>
      <c r="M73" s="13"/>
      <c r="N73" s="13"/>
      <c r="O73" s="13"/>
      <c r="P73" s="15"/>
    </row>
    <row r="74" spans="1:16" ht="14.25" customHeight="1" x14ac:dyDescent="0.25">
      <c r="A74" s="186">
        <v>36</v>
      </c>
      <c r="B74" s="41" t="s">
        <v>48</v>
      </c>
      <c r="C74" s="42" t="s">
        <v>23</v>
      </c>
      <c r="D74" s="12" t="s">
        <v>18</v>
      </c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7">
        <v>1</v>
      </c>
      <c r="P74" s="15"/>
    </row>
    <row r="75" spans="1:16" ht="14.25" customHeight="1" x14ac:dyDescent="0.25">
      <c r="A75" s="186"/>
      <c r="B75" s="41"/>
      <c r="C75" s="43"/>
      <c r="D75" s="12" t="s">
        <v>19</v>
      </c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5"/>
    </row>
    <row r="76" spans="1:16" ht="12.75" customHeight="1" x14ac:dyDescent="0.25">
      <c r="A76" s="179">
        <v>37</v>
      </c>
      <c r="B76" s="180" t="s">
        <v>61</v>
      </c>
      <c r="C76" s="181" t="s">
        <v>17</v>
      </c>
      <c r="D76" s="182" t="s">
        <v>18</v>
      </c>
      <c r="E76" s="183">
        <v>1</v>
      </c>
      <c r="F76" s="184">
        <v>1</v>
      </c>
      <c r="G76" s="184">
        <v>1</v>
      </c>
      <c r="H76" s="184">
        <v>1</v>
      </c>
      <c r="I76" s="184">
        <v>1</v>
      </c>
      <c r="J76" s="184">
        <v>1</v>
      </c>
      <c r="K76" s="184">
        <v>1</v>
      </c>
      <c r="L76" s="184">
        <v>1</v>
      </c>
      <c r="M76" s="184">
        <v>1</v>
      </c>
      <c r="N76" s="184">
        <v>1</v>
      </c>
      <c r="O76" s="184">
        <v>1</v>
      </c>
      <c r="P76" s="185">
        <v>1</v>
      </c>
    </row>
    <row r="77" spans="1:16" ht="12.75" customHeight="1" x14ac:dyDescent="0.25">
      <c r="A77" s="40"/>
      <c r="B77" s="59"/>
      <c r="C77" s="43"/>
      <c r="D77" s="12" t="s">
        <v>19</v>
      </c>
      <c r="E77" s="14">
        <v>1</v>
      </c>
      <c r="F77" s="26">
        <v>0</v>
      </c>
      <c r="G77" s="27">
        <v>1</v>
      </c>
      <c r="H77" s="28"/>
      <c r="I77" s="28"/>
      <c r="J77" s="28"/>
      <c r="K77" s="28"/>
      <c r="L77" s="28"/>
      <c r="M77" s="13"/>
      <c r="N77" s="28"/>
      <c r="O77" s="28"/>
      <c r="P77" s="29"/>
    </row>
    <row r="78" spans="1:16" ht="12.75" customHeight="1" x14ac:dyDescent="0.25">
      <c r="A78" s="39">
        <v>38</v>
      </c>
      <c r="B78" s="46" t="s">
        <v>49</v>
      </c>
      <c r="C78" s="42" t="s">
        <v>23</v>
      </c>
      <c r="D78" s="16" t="s">
        <v>18</v>
      </c>
      <c r="E78" s="17">
        <v>1</v>
      </c>
      <c r="F78" s="17">
        <v>1</v>
      </c>
      <c r="G78" s="17">
        <v>1</v>
      </c>
      <c r="H78" s="17">
        <v>1</v>
      </c>
      <c r="I78" s="17">
        <v>1</v>
      </c>
      <c r="J78" s="17">
        <v>1</v>
      </c>
      <c r="K78" s="17">
        <v>1</v>
      </c>
      <c r="L78" s="17">
        <v>1</v>
      </c>
      <c r="M78" s="17">
        <v>1</v>
      </c>
      <c r="N78" s="17">
        <v>1</v>
      </c>
      <c r="O78" s="17">
        <v>1</v>
      </c>
      <c r="P78" s="18">
        <v>1</v>
      </c>
    </row>
    <row r="79" spans="1:16" ht="12.75" customHeight="1" x14ac:dyDescent="0.25">
      <c r="A79" s="40"/>
      <c r="B79" s="47"/>
      <c r="C79" s="43"/>
      <c r="D79" s="12" t="s">
        <v>19</v>
      </c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5"/>
    </row>
    <row r="80" spans="1:16" ht="12.75" customHeight="1" x14ac:dyDescent="0.25">
      <c r="A80" s="39">
        <v>39</v>
      </c>
      <c r="B80" s="48" t="s">
        <v>50</v>
      </c>
      <c r="C80" s="42" t="s">
        <v>17</v>
      </c>
      <c r="D80" s="16" t="s">
        <v>18</v>
      </c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5"/>
    </row>
    <row r="81" spans="1:16" ht="12.75" customHeight="1" x14ac:dyDescent="0.25">
      <c r="A81" s="40"/>
      <c r="B81" s="49"/>
      <c r="C81" s="43"/>
      <c r="D81" s="12" t="s">
        <v>19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5"/>
    </row>
    <row r="82" spans="1:16" ht="12.75" customHeight="1" x14ac:dyDescent="0.25">
      <c r="A82" s="39">
        <v>40</v>
      </c>
      <c r="B82" s="41" t="s">
        <v>51</v>
      </c>
      <c r="C82" s="42" t="s">
        <v>21</v>
      </c>
      <c r="D82" s="16" t="s">
        <v>18</v>
      </c>
      <c r="E82" s="13"/>
      <c r="F82" s="13"/>
      <c r="G82" s="13"/>
      <c r="H82" s="13"/>
      <c r="I82" s="17">
        <v>1</v>
      </c>
      <c r="J82" s="17">
        <v>1</v>
      </c>
      <c r="K82" s="17">
        <v>1</v>
      </c>
      <c r="L82" s="17">
        <v>1</v>
      </c>
      <c r="M82" s="17">
        <v>1</v>
      </c>
      <c r="N82" s="17">
        <v>1</v>
      </c>
      <c r="O82" s="13"/>
      <c r="P82" s="15"/>
    </row>
    <row r="83" spans="1:16" ht="12.75" customHeight="1" x14ac:dyDescent="0.25">
      <c r="A83" s="40"/>
      <c r="B83" s="41"/>
      <c r="C83" s="43"/>
      <c r="D83" s="12" t="s">
        <v>19</v>
      </c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5"/>
    </row>
    <row r="84" spans="1:16" ht="12.75" customHeight="1" x14ac:dyDescent="0.25">
      <c r="A84" s="39">
        <v>41</v>
      </c>
      <c r="B84" s="60" t="s">
        <v>50</v>
      </c>
      <c r="C84" s="42" t="s">
        <v>23</v>
      </c>
      <c r="D84" s="16" t="s">
        <v>18</v>
      </c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5"/>
    </row>
    <row r="85" spans="1:16" ht="12.75" customHeight="1" thickBot="1" x14ac:dyDescent="0.3">
      <c r="A85" s="44"/>
      <c r="B85" s="63"/>
      <c r="C85" s="45"/>
      <c r="D85" s="23" t="s">
        <v>19</v>
      </c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5"/>
    </row>
    <row r="88" spans="1:16" x14ac:dyDescent="0.25">
      <c r="C88" s="32"/>
      <c r="D88" s="33">
        <v>2016</v>
      </c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</row>
    <row r="89" spans="1:16" x14ac:dyDescent="0.25">
      <c r="B89" s="34" t="s">
        <v>52</v>
      </c>
      <c r="C89" s="162" t="s">
        <v>53</v>
      </c>
      <c r="D89" s="162"/>
      <c r="E89" s="35">
        <f>SUMIF($D$4:$D$86,$D$76,E4:E86)</f>
        <v>22</v>
      </c>
      <c r="F89" s="35">
        <f>SUMIF($D$4:$D$86,$D$76,F4:F86)</f>
        <v>22</v>
      </c>
      <c r="G89" s="35">
        <f>SUMIF($D$4:$D$86,$D$76,G4:G86)</f>
        <v>25</v>
      </c>
      <c r="H89" s="35">
        <f>SUMIF($D$4:$D$86,$D$76,H4:H86)</f>
        <v>23</v>
      </c>
      <c r="I89" s="35">
        <v>24</v>
      </c>
      <c r="J89" s="35">
        <f>SUMIF($D$4:$D$86,$D$76,J4:J86)</f>
        <v>25</v>
      </c>
      <c r="K89" s="35">
        <f>SUMIF($D$4:$D$86,$D$76,K4:K86)</f>
        <v>24</v>
      </c>
      <c r="L89" s="35">
        <f>SUMIF($D$4:$D$86,$D$76,L4:L86)</f>
        <v>22</v>
      </c>
      <c r="M89" s="35">
        <f>SUMIF($D$4:$D$86,$D$76,M4:M86)</f>
        <v>24</v>
      </c>
      <c r="N89" s="35">
        <f>SUMIF($D$4:$D$86,$D$76,N4:N86)</f>
        <v>25</v>
      </c>
      <c r="O89" s="35">
        <f>SUMIF($D$4:$D$86,$D$76,O4:O86)</f>
        <v>23</v>
      </c>
      <c r="P89" s="35">
        <f>SUMIF($D$4:$D$86,$D$76,P4:P86)</f>
        <v>22</v>
      </c>
    </row>
    <row r="90" spans="1:16" x14ac:dyDescent="0.25">
      <c r="B90" s="36"/>
      <c r="C90" s="162" t="s">
        <v>54</v>
      </c>
      <c r="D90" s="162"/>
      <c r="E90" s="35">
        <f>SUMIF($D$3:$D$75,D75,E4:E86)</f>
        <v>21</v>
      </c>
      <c r="F90" s="35">
        <f>SUMIF($D$3:$D$75,D75,F4:F86)</f>
        <v>20</v>
      </c>
      <c r="G90" s="35">
        <f>G73+G72+G71+G57+G55+G53+G51+G49+G47+G45+G37+G31+G22+G21+G19+G15+G13+G11+G9+G7+G5+G77</f>
        <v>21</v>
      </c>
      <c r="H90" s="35">
        <f>SUMIF($D$3:$D$75,D75,H4:H86)</f>
        <v>22</v>
      </c>
      <c r="I90" s="35">
        <v>22</v>
      </c>
      <c r="J90" s="35">
        <f>SUMIF($D$4:$D$86,$D$77,J4:J86)</f>
        <v>0</v>
      </c>
      <c r="K90" s="35">
        <f>SUMIF($D$3:$D$85,D75,K4:K86)</f>
        <v>24</v>
      </c>
      <c r="L90" s="35">
        <f>SUMIF($D$3:$D$85,D75,L3:L85)</f>
        <v>0</v>
      </c>
      <c r="M90" s="35">
        <f>SUMIF($D$3:$D$85,D75,M3:M85)</f>
        <v>0</v>
      </c>
      <c r="N90" s="35">
        <f>SUMIF($D$3:$D$75,M75,N4:N86)</f>
        <v>0</v>
      </c>
      <c r="O90" s="35">
        <f>SUMIF($D$3:$D$75,N75,O4:O86)</f>
        <v>0</v>
      </c>
      <c r="P90" s="35">
        <f>SUMIF($D$3:$D$75,O75,P4:P86)</f>
        <v>0</v>
      </c>
    </row>
    <row r="91" spans="1:16" x14ac:dyDescent="0.25">
      <c r="C91" s="163" t="s">
        <v>55</v>
      </c>
      <c r="D91" s="163"/>
      <c r="E91" s="37">
        <f>E90/E89</f>
        <v>0.95454545454545459</v>
      </c>
      <c r="F91" s="37">
        <f t="shared" ref="F91:P91" si="0">F90/F89</f>
        <v>0.90909090909090906</v>
      </c>
      <c r="G91" s="37">
        <f t="shared" si="0"/>
        <v>0.84</v>
      </c>
      <c r="H91" s="37">
        <f t="shared" si="0"/>
        <v>0.95652173913043481</v>
      </c>
      <c r="I91" s="37">
        <f t="shared" si="0"/>
        <v>0.91666666666666663</v>
      </c>
      <c r="J91" s="37">
        <f t="shared" si="0"/>
        <v>0</v>
      </c>
      <c r="K91" s="37">
        <f t="shared" si="0"/>
        <v>1</v>
      </c>
      <c r="L91" s="37">
        <f t="shared" si="0"/>
        <v>0</v>
      </c>
      <c r="M91" s="37">
        <f t="shared" si="0"/>
        <v>0</v>
      </c>
      <c r="N91" s="37">
        <f t="shared" si="0"/>
        <v>0</v>
      </c>
      <c r="O91" s="37">
        <f t="shared" si="0"/>
        <v>0</v>
      </c>
      <c r="P91" s="37">
        <f t="shared" si="0"/>
        <v>0</v>
      </c>
    </row>
    <row r="92" spans="1:16" x14ac:dyDescent="0.25">
      <c r="C92" s="43" t="s">
        <v>56</v>
      </c>
      <c r="D92" s="43"/>
      <c r="E92" s="164">
        <v>0.98</v>
      </c>
      <c r="F92" s="164">
        <v>0.98</v>
      </c>
      <c r="G92" s="164">
        <v>0.98</v>
      </c>
      <c r="H92" s="164">
        <v>0.98</v>
      </c>
      <c r="I92" s="164">
        <v>0.98</v>
      </c>
      <c r="J92" s="164">
        <v>0.98</v>
      </c>
      <c r="K92" s="164">
        <v>0.98</v>
      </c>
      <c r="L92" s="164">
        <v>0.98</v>
      </c>
      <c r="M92" s="164">
        <v>0.98</v>
      </c>
      <c r="N92" s="164">
        <v>0.98</v>
      </c>
      <c r="O92" s="164">
        <v>0.98</v>
      </c>
      <c r="P92" s="164">
        <v>0.98</v>
      </c>
    </row>
  </sheetData>
  <mergeCells count="129">
    <mergeCell ref="A8:A9"/>
    <mergeCell ref="C8:C9"/>
    <mergeCell ref="A10:A11"/>
    <mergeCell ref="B10:B11"/>
    <mergeCell ref="C10:C11"/>
    <mergeCell ref="A1:P2"/>
    <mergeCell ref="A4:A5"/>
    <mergeCell ref="B4:B5"/>
    <mergeCell ref="C4:C5"/>
    <mergeCell ref="A6:A7"/>
    <mergeCell ref="B6:B7"/>
    <mergeCell ref="C6:C7"/>
    <mergeCell ref="A16:A17"/>
    <mergeCell ref="B8:B9"/>
    <mergeCell ref="C16:C17"/>
    <mergeCell ref="A18:A19"/>
    <mergeCell ref="B18:B19"/>
    <mergeCell ref="C18:C19"/>
    <mergeCell ref="A12:A13"/>
    <mergeCell ref="B12:B13"/>
    <mergeCell ref="C12:C13"/>
    <mergeCell ref="A14:A15"/>
    <mergeCell ref="B14:B15"/>
    <mergeCell ref="C14:C15"/>
    <mergeCell ref="B16:B17"/>
    <mergeCell ref="A24:A25"/>
    <mergeCell ref="B24:B25"/>
    <mergeCell ref="C24:C25"/>
    <mergeCell ref="A26:A27"/>
    <mergeCell ref="B26:B27"/>
    <mergeCell ref="C26:C27"/>
    <mergeCell ref="A20:A21"/>
    <mergeCell ref="C20:C21"/>
    <mergeCell ref="A22:A23"/>
    <mergeCell ref="B22:B23"/>
    <mergeCell ref="C22:C23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40:A41"/>
    <mergeCell ref="B40:B41"/>
    <mergeCell ref="C40:C41"/>
    <mergeCell ref="A42:A43"/>
    <mergeCell ref="B42:B43"/>
    <mergeCell ref="C42:C43"/>
    <mergeCell ref="A36:A37"/>
    <mergeCell ref="B36:B37"/>
    <mergeCell ref="C36:C37"/>
    <mergeCell ref="A38:A39"/>
    <mergeCell ref="B38:B39"/>
    <mergeCell ref="C38:C39"/>
    <mergeCell ref="A48:A49"/>
    <mergeCell ref="B48:B49"/>
    <mergeCell ref="C48:C49"/>
    <mergeCell ref="A50:A51"/>
    <mergeCell ref="B50:B51"/>
    <mergeCell ref="C50:C51"/>
    <mergeCell ref="A44:A45"/>
    <mergeCell ref="B44:B45"/>
    <mergeCell ref="C44:C45"/>
    <mergeCell ref="A46:A47"/>
    <mergeCell ref="C46:C47"/>
    <mergeCell ref="A56:A57"/>
    <mergeCell ref="B20:B21"/>
    <mergeCell ref="C56:C57"/>
    <mergeCell ref="A58:A59"/>
    <mergeCell ref="B58:B59"/>
    <mergeCell ref="C58:C59"/>
    <mergeCell ref="A52:A53"/>
    <mergeCell ref="B52:B53"/>
    <mergeCell ref="C52:C53"/>
    <mergeCell ref="A54:A55"/>
    <mergeCell ref="B46:B47"/>
    <mergeCell ref="C54:C55"/>
    <mergeCell ref="B56:B57"/>
    <mergeCell ref="B54:B55"/>
    <mergeCell ref="A64:A65"/>
    <mergeCell ref="B64:B65"/>
    <mergeCell ref="C64:C65"/>
    <mergeCell ref="A66:A67"/>
    <mergeCell ref="B66:B67"/>
    <mergeCell ref="C66:C67"/>
    <mergeCell ref="A60:A61"/>
    <mergeCell ref="B60:B61"/>
    <mergeCell ref="C60:C61"/>
    <mergeCell ref="A62:A63"/>
    <mergeCell ref="B62:B63"/>
    <mergeCell ref="C62:C63"/>
    <mergeCell ref="A72:A73"/>
    <mergeCell ref="B72:B73"/>
    <mergeCell ref="C72:C73"/>
    <mergeCell ref="A74:A75"/>
    <mergeCell ref="B74:B75"/>
    <mergeCell ref="C74:C75"/>
    <mergeCell ref="A68:A69"/>
    <mergeCell ref="B68:B69"/>
    <mergeCell ref="C68:C69"/>
    <mergeCell ref="A70:A71"/>
    <mergeCell ref="B70:B71"/>
    <mergeCell ref="C70:C71"/>
    <mergeCell ref="A78:A79"/>
    <mergeCell ref="B78:B79"/>
    <mergeCell ref="C78:C79"/>
    <mergeCell ref="A80:A81"/>
    <mergeCell ref="B80:B81"/>
    <mergeCell ref="C80:C81"/>
    <mergeCell ref="A76:A77"/>
    <mergeCell ref="B76:B77"/>
    <mergeCell ref="C76:C77"/>
    <mergeCell ref="E88:P88"/>
    <mergeCell ref="C89:D89"/>
    <mergeCell ref="C90:D90"/>
    <mergeCell ref="C91:D91"/>
    <mergeCell ref="C92:D92"/>
    <mergeCell ref="A82:A83"/>
    <mergeCell ref="B82:B83"/>
    <mergeCell ref="C82:C83"/>
    <mergeCell ref="A84:A85"/>
    <mergeCell ref="B84:B85"/>
    <mergeCell ref="C84:C85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Treinamento</vt:lpstr>
      <vt:lpstr>Inspeções </vt:lpstr>
      <vt:lpstr>Simulados</vt:lpstr>
      <vt:lpstr>Geral</vt:lpstr>
      <vt:lpstr>'Inspeções '!Area_de_impressao</vt:lpstr>
      <vt:lpstr>Treinamento!Area_de_impressao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2016-03-18T18:10:16Z</dcterms:created>
  <dcterms:modified xsi:type="dcterms:W3CDTF">2016-06-21T15:32:16Z</dcterms:modified>
</cp:coreProperties>
</file>